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B088A117-8AFD-44EE-A3BC-E288D5B97784}" xr6:coauthVersionLast="47" xr6:coauthVersionMax="47" xr10:uidLastSave="{00000000-0000-0000-0000-000000000000}"/>
  <bookViews>
    <workbookView xWindow="-110" yWindow="-110" windowWidth="19420" windowHeight="11500" xr2:uid="{00000000-000D-0000-FFFF-FFFF00000000}"/>
  </bookViews>
  <sheets>
    <sheet name="調査票（１ファイル１シート、シート名変更不可）" sheetId="1" r:id="rId1"/>
  </sheets>
  <definedNames>
    <definedName name="_xlnm.Print_Area" localSheetId="0">'調査票（１ファイル１シート、シート名変更不可）'!$B$4:$AA$227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23" i="1" l="1"/>
  <c r="AD2" i="1"/>
  <c r="AD121" i="1"/>
  <c r="AD51" i="1"/>
  <c r="AD48" i="1"/>
  <c r="AD45" i="1"/>
  <c r="AD138" i="1"/>
  <c r="AD139" i="1"/>
  <c r="AD53" i="1"/>
  <c r="AD52" i="1"/>
  <c r="AD44" i="1"/>
  <c r="AD46" i="1"/>
  <c r="AD47" i="1"/>
  <c r="AD49" i="1"/>
  <c r="AD50" i="1"/>
  <c r="AB70" i="1"/>
  <c r="AD40" i="1"/>
  <c r="AZ66" i="1"/>
  <c r="AZ52" i="1"/>
  <c r="AD137" i="1"/>
  <c r="AD131" i="1"/>
  <c r="AD130" i="1"/>
  <c r="AD129" i="1"/>
  <c r="AD128" i="1"/>
  <c r="AD127" i="1"/>
  <c r="AD125" i="1"/>
  <c r="AD124" i="1"/>
  <c r="AD123" i="1"/>
  <c r="AD122" i="1"/>
  <c r="AD120" i="1"/>
  <c r="AD119" i="1"/>
  <c r="AD117" i="1"/>
  <c r="AD116" i="1"/>
  <c r="AD115" i="1"/>
  <c r="AD114" i="1"/>
  <c r="AD113" i="1"/>
  <c r="AD111" i="1"/>
  <c r="AD110" i="1"/>
  <c r="AD109" i="1"/>
  <c r="AD108" i="1"/>
  <c r="AD100" i="1"/>
  <c r="AD99" i="1"/>
  <c r="AD98" i="1"/>
  <c r="AD97" i="1"/>
  <c r="AD96" i="1"/>
  <c r="AD88" i="1"/>
  <c r="AD87" i="1"/>
  <c r="AD86" i="1"/>
  <c r="AD85" i="1"/>
  <c r="AD84" i="1"/>
  <c r="AD71" i="1"/>
  <c r="AD70" i="1"/>
  <c r="AD69" i="1"/>
  <c r="AD68" i="1"/>
  <c r="AD67" i="1"/>
  <c r="AD66" i="1"/>
  <c r="AD54" i="1"/>
  <c r="AD43" i="1"/>
  <c r="AD42" i="1"/>
  <c r="AD41" i="1"/>
  <c r="AD39" i="1"/>
  <c r="AD37" i="1"/>
  <c r="AD24" i="1"/>
  <c r="AD22" i="1"/>
  <c r="AD21" i="1"/>
  <c r="AD20" i="1"/>
  <c r="AD19" i="1"/>
  <c r="AD18" i="1"/>
  <c r="AD17" i="1"/>
  <c r="AD16" i="1"/>
  <c r="AD15" i="1"/>
  <c r="AD14" i="1"/>
  <c r="AD13" i="1"/>
  <c r="AD12" i="1"/>
  <c r="AD11" i="1"/>
  <c r="AD10" i="1"/>
  <c r="AD9" i="1"/>
  <c r="AD8" i="1"/>
  <c r="AD7" i="1"/>
  <c r="AD6" i="1"/>
  <c r="AD5" i="1"/>
  <c r="AD4" i="1"/>
  <c r="AD3" i="1"/>
  <c r="AD1" i="1"/>
  <c r="AD134" i="1"/>
  <c r="AD135" i="1"/>
  <c r="AD136" i="1"/>
  <c r="AD133" i="1"/>
  <c r="AD132" i="1"/>
  <c r="C93" i="1" l="1"/>
  <c r="K178" i="1"/>
  <c r="K179" i="1"/>
  <c r="K176" i="1"/>
  <c r="K177" i="1"/>
  <c r="AD89" i="1"/>
  <c r="AD90" i="1"/>
  <c r="AD91" i="1"/>
  <c r="AD92" i="1"/>
  <c r="AD93" i="1"/>
  <c r="AD94" i="1"/>
  <c r="AD95" i="1"/>
  <c r="AD101" i="1"/>
  <c r="AD102" i="1"/>
  <c r="AD103" i="1"/>
  <c r="AD104" i="1"/>
  <c r="AD105" i="1"/>
  <c r="AD106" i="1"/>
  <c r="AD107" i="1"/>
  <c r="AD72" i="1"/>
  <c r="AD73" i="1"/>
  <c r="AD74" i="1"/>
  <c r="AD75" i="1"/>
  <c r="AD76" i="1"/>
  <c r="AD77" i="1"/>
  <c r="AD78" i="1"/>
  <c r="AD79" i="1"/>
  <c r="AD80" i="1"/>
  <c r="AD81" i="1"/>
  <c r="AD82" i="1"/>
  <c r="AD83" i="1"/>
  <c r="AD55" i="1"/>
  <c r="AD56" i="1"/>
  <c r="AD57" i="1"/>
  <c r="AD58" i="1"/>
  <c r="AD59" i="1"/>
  <c r="AD60" i="1"/>
  <c r="AD61" i="1"/>
  <c r="AD62" i="1"/>
  <c r="AD63" i="1"/>
  <c r="AD64" i="1"/>
  <c r="AD65" i="1"/>
  <c r="BA66" i="1"/>
  <c r="AZ53" i="1"/>
  <c r="BA53" i="1"/>
  <c r="AZ54" i="1"/>
  <c r="BA54" i="1"/>
  <c r="AZ55" i="1"/>
  <c r="BA55" i="1"/>
  <c r="AZ56" i="1"/>
  <c r="BA56" i="1"/>
  <c r="AZ57" i="1"/>
  <c r="BA57" i="1"/>
  <c r="AZ58" i="1"/>
  <c r="BA58" i="1"/>
  <c r="AZ59" i="1"/>
  <c r="BA59" i="1"/>
  <c r="AZ60" i="1"/>
  <c r="BA60" i="1"/>
  <c r="AZ61" i="1"/>
  <c r="BA61" i="1"/>
  <c r="AZ62" i="1"/>
  <c r="BA62" i="1"/>
  <c r="AZ63" i="1"/>
  <c r="BA63" i="1"/>
  <c r="AZ64" i="1"/>
  <c r="BA64" i="1"/>
  <c r="AZ65" i="1"/>
  <c r="BA65" i="1"/>
  <c r="BA52" i="1"/>
  <c r="D166" i="1" s="1"/>
  <c r="AD112" i="1" s="1"/>
  <c r="AB80" i="1"/>
  <c r="AB66" i="1"/>
  <c r="AB67" i="1"/>
  <c r="AB68" i="1"/>
  <c r="AB69" i="1"/>
  <c r="AB71" i="1"/>
  <c r="AB72" i="1"/>
  <c r="AB73" i="1"/>
  <c r="AB74" i="1"/>
  <c r="AB75" i="1"/>
  <c r="AB76" i="1"/>
  <c r="AB77" i="1"/>
  <c r="AB78" i="1"/>
  <c r="AB65" i="1"/>
  <c r="AD38" i="1"/>
  <c r="AD36" i="1"/>
  <c r="AD33" i="1"/>
  <c r="AD34" i="1"/>
  <c r="AD35" i="1"/>
  <c r="AD25" i="1"/>
  <c r="AD26" i="1"/>
  <c r="AD27" i="1"/>
  <c r="AD28" i="1"/>
  <c r="AD29" i="1"/>
  <c r="AD30" i="1"/>
  <c r="AD31" i="1"/>
  <c r="AD32" i="1"/>
  <c r="V167" i="1"/>
  <c r="AD126" i="1" s="1"/>
  <c r="U81" i="1" l="1"/>
  <c r="C78" i="1"/>
  <c r="C59" i="1"/>
  <c r="M59" i="1" l="1"/>
  <c r="M78" i="1"/>
  <c r="T94" i="1"/>
  <c r="V165" i="1" l="1"/>
  <c r="AD118" i="1" s="1"/>
</calcChain>
</file>

<file path=xl/sharedStrings.xml><?xml version="1.0" encoding="utf-8"?>
<sst xmlns="http://schemas.openxmlformats.org/spreadsheetml/2006/main" count="366" uniqueCount="345">
  <si>
    <t>所在地（都道府県）</t>
    <rPh sb="0" eb="3">
      <t>ショザイチ</t>
    </rPh>
    <rPh sb="4" eb="8">
      <t>トドウフケン</t>
    </rPh>
    <phoneticPr fontId="1"/>
  </si>
  <si>
    <t>業種</t>
    <rPh sb="0" eb="2">
      <t>ギョウシュ</t>
    </rPh>
    <phoneticPr fontId="1"/>
  </si>
  <si>
    <t>はい</t>
    <phoneticPr fontId="1"/>
  </si>
  <si>
    <t>【記載要領】</t>
  </si>
  <si>
    <t>使用機械</t>
    <rPh sb="0" eb="2">
      <t>シヨウ</t>
    </rPh>
    <rPh sb="2" eb="4">
      <t>キカイ</t>
    </rPh>
    <phoneticPr fontId="1"/>
  </si>
  <si>
    <t>プロセッサ</t>
    <phoneticPr fontId="1"/>
  </si>
  <si>
    <t>フォワーダ</t>
    <phoneticPr fontId="1"/>
  </si>
  <si>
    <t>タワーヤーダ</t>
    <phoneticPr fontId="1"/>
  </si>
  <si>
    <t>スイングヤーダ</t>
    <phoneticPr fontId="1"/>
  </si>
  <si>
    <t>フェラーバンチャ</t>
    <phoneticPr fontId="1"/>
  </si>
  <si>
    <t>スキッダ</t>
    <phoneticPr fontId="1"/>
  </si>
  <si>
    <t>フォークリフト</t>
    <phoneticPr fontId="1"/>
  </si>
  <si>
    <t>フォークローダ</t>
    <phoneticPr fontId="1"/>
  </si>
  <si>
    <t>ショベルローダ</t>
    <phoneticPr fontId="1"/>
  </si>
  <si>
    <t>クレーン</t>
    <phoneticPr fontId="1"/>
  </si>
  <si>
    <t>パワーショベル</t>
    <phoneticPr fontId="1"/>
  </si>
  <si>
    <t>ブルドーザー</t>
    <phoneticPr fontId="1"/>
  </si>
  <si>
    <t>具体的に記載→（</t>
    <phoneticPr fontId="1"/>
  </si>
  <si>
    <t>）</t>
    <phoneticPr fontId="1"/>
  </si>
  <si>
    <t>○</t>
    <phoneticPr fontId="1"/>
  </si>
  <si>
    <t>ハーベスタ</t>
    <phoneticPr fontId="1"/>
  </si>
  <si>
    <t>いいえ</t>
    <phoneticPr fontId="1"/>
  </si>
  <si>
    <t>うち燃料費（万円）（Ｂ）</t>
    <phoneticPr fontId="1"/>
  </si>
  <si>
    <t>うち軽油費（万円）（Ｃ）</t>
    <phoneticPr fontId="1"/>
  </si>
  <si>
    <t>軽油の数量（リットル）（Ｄ）</t>
    <phoneticPr fontId="1"/>
  </si>
  <si>
    <t>主たる業種</t>
    <rPh sb="0" eb="1">
      <t>シュ</t>
    </rPh>
    <rPh sb="3" eb="5">
      <t>ギョウシュ</t>
    </rPh>
    <phoneticPr fontId="1"/>
  </si>
  <si>
    <t>従たる業種</t>
    <rPh sb="0" eb="1">
      <t>ジュウ</t>
    </rPh>
    <rPh sb="3" eb="5">
      <t>ギョウシュ</t>
    </rPh>
    <phoneticPr fontId="1"/>
  </si>
  <si>
    <t>従たる業種
(複数可）</t>
    <rPh sb="0" eb="1">
      <t>ジュウ</t>
    </rPh>
    <rPh sb="3" eb="5">
      <t>ギョウシュ</t>
    </rPh>
    <rPh sb="7" eb="9">
      <t>フクスウ</t>
    </rPh>
    <rPh sb="9" eb="10">
      <t>カ</t>
    </rPh>
    <phoneticPr fontId="1"/>
  </si>
  <si>
    <t>①申請等の手続きが難しいため。</t>
    <rPh sb="1" eb="3">
      <t>シンセイ</t>
    </rPh>
    <rPh sb="9" eb="10">
      <t>ムズカ</t>
    </rPh>
    <phoneticPr fontId="1"/>
  </si>
  <si>
    <t>②免税対象機械を保有していないため。</t>
    <rPh sb="1" eb="3">
      <t>メンゼイ</t>
    </rPh>
    <rPh sb="3" eb="5">
      <t>タイショウ</t>
    </rPh>
    <rPh sb="5" eb="7">
      <t>キカイ</t>
    </rPh>
    <rPh sb="8" eb="10">
      <t>ホユウ</t>
    </rPh>
    <phoneticPr fontId="1"/>
  </si>
  <si>
    <t>主たる業種</t>
    <rPh sb="0" eb="1">
      <t>シュ</t>
    </rPh>
    <rPh sb="3" eb="5">
      <t>ギョウシュ</t>
    </rPh>
    <phoneticPr fontId="1"/>
  </si>
  <si>
    <t>②素材生産業</t>
    <rPh sb="1" eb="3">
      <t>ソザイ</t>
    </rPh>
    <rPh sb="3" eb="6">
      <t>セイサンギョウ</t>
    </rPh>
    <phoneticPr fontId="1"/>
  </si>
  <si>
    <t>①林業</t>
    <rPh sb="1" eb="3">
      <t>リンギョウ</t>
    </rPh>
    <phoneticPr fontId="1"/>
  </si>
  <si>
    <t>③一般製材業</t>
    <rPh sb="1" eb="3">
      <t>イッパン</t>
    </rPh>
    <rPh sb="3" eb="6">
      <t>セイザイギョウ</t>
    </rPh>
    <phoneticPr fontId="1"/>
  </si>
  <si>
    <t>④単板製造業</t>
    <rPh sb="1" eb="3">
      <t>タンパン</t>
    </rPh>
    <rPh sb="3" eb="6">
      <t>セイゾウギョウ</t>
    </rPh>
    <phoneticPr fontId="1"/>
  </si>
  <si>
    <t>⑤床材製造業</t>
    <rPh sb="1" eb="3">
      <t>ユカザイ</t>
    </rPh>
    <rPh sb="3" eb="6">
      <t>セイゾウギョウ</t>
    </rPh>
    <phoneticPr fontId="1"/>
  </si>
  <si>
    <t>⑥木材チップ製造業</t>
    <rPh sb="1" eb="3">
      <t>モクザイ</t>
    </rPh>
    <rPh sb="6" eb="9">
      <t>セイゾウギョウ</t>
    </rPh>
    <phoneticPr fontId="1"/>
  </si>
  <si>
    <t>⑦造作材製造業</t>
    <rPh sb="1" eb="4">
      <t>ゾウサクザイ</t>
    </rPh>
    <rPh sb="4" eb="7">
      <t>セイゾウギョウ</t>
    </rPh>
    <phoneticPr fontId="1"/>
  </si>
  <si>
    <t>⑧合板製造業</t>
    <rPh sb="1" eb="3">
      <t>ゴウハン</t>
    </rPh>
    <rPh sb="3" eb="6">
      <t>セイゾウギョウ</t>
    </rPh>
    <phoneticPr fontId="1"/>
  </si>
  <si>
    <t>⑩パーティクルボード製造業</t>
    <rPh sb="10" eb="13">
      <t>セイゾウギョウ</t>
    </rPh>
    <phoneticPr fontId="1"/>
  </si>
  <si>
    <t>⑫木材防腐処理業</t>
    <rPh sb="1" eb="3">
      <t>モクザイ</t>
    </rPh>
    <rPh sb="3" eb="5">
      <t>ボウフ</t>
    </rPh>
    <rPh sb="5" eb="8">
      <t>ショリギョウ</t>
    </rPh>
    <phoneticPr fontId="1"/>
  </si>
  <si>
    <t>⑬木材市場業</t>
    <rPh sb="1" eb="3">
      <t>モクザイ</t>
    </rPh>
    <rPh sb="3" eb="5">
      <t>イチバ</t>
    </rPh>
    <rPh sb="5" eb="6">
      <t>ギョウ</t>
    </rPh>
    <phoneticPr fontId="1"/>
  </si>
  <si>
    <t>⑭バーク堆肥製造業</t>
    <rPh sb="4" eb="6">
      <t>タイヒ</t>
    </rPh>
    <rPh sb="6" eb="9">
      <t>セイゾウギョウ</t>
    </rPh>
    <phoneticPr fontId="1"/>
  </si>
  <si>
    <t>⑮その他の木材加工業</t>
    <rPh sb="3" eb="4">
      <t>タ</t>
    </rPh>
    <rPh sb="5" eb="7">
      <t>モクザイ</t>
    </rPh>
    <rPh sb="7" eb="10">
      <t>カコウギョウ</t>
    </rPh>
    <phoneticPr fontId="1"/>
  </si>
  <si>
    <t>⑯その他（木材販売業、建設業、不動産業等）</t>
    <rPh sb="3" eb="4">
      <t>タ</t>
    </rPh>
    <rPh sb="5" eb="7">
      <t>モクザイ</t>
    </rPh>
    <rPh sb="7" eb="10">
      <t>ハンバイギョウ</t>
    </rPh>
    <rPh sb="11" eb="14">
      <t>ケンセツギョウ</t>
    </rPh>
    <rPh sb="15" eb="19">
      <t>フドウサンギョウ</t>
    </rPh>
    <rPh sb="19" eb="20">
      <t>トウ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</si>
  <si>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</si>
  <si>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</si>
  <si>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</si>
  <si>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</si>
  <si>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</si>
  <si>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</si>
  <si>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</si>
  <si>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</si>
  <si>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</si>
  <si>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</si>
  <si>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</si>
  <si>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</si>
  <si>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</si>
  <si>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</si>
  <si>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</si>
  <si>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</si>
  <si>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</si>
  <si>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</si>
  <si>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</si>
  <si>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</si>
  <si>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</si>
  <si>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</si>
  <si>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</si>
  <si>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</si>
  <si>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</si>
  <si>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</si>
  <si>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</si>
  <si>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</si>
  <si>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</si>
  <si>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</si>
  <si>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</si>
  <si>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</si>
  <si>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</si>
  <si>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</si>
  <si>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</si>
  <si>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</si>
  <si>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</si>
  <si>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</si>
  <si>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</si>
  <si>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</si>
  <si>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</si>
  <si>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</si>
  <si>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</si>
  <si>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</si>
  <si>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</si>
  <si>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</si>
  <si>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</si>
  <si>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t>
    <rPh sb="0" eb="4">
      <t>トドウフケン</t>
    </rPh>
    <phoneticPr fontId="1"/>
  </si>
  <si>
    <t>企業名</t>
    <rPh sb="0" eb="3">
      <t>キギョウメイ</t>
    </rPh>
    <phoneticPr fontId="1"/>
  </si>
  <si>
    <t>その他（木材販売業、建設業、不動産業等）</t>
    <rPh sb="2" eb="3">
      <t>タ</t>
    </rPh>
    <rPh sb="4" eb="6">
      <t>モクザイ</t>
    </rPh>
    <rPh sb="6" eb="9">
      <t>ハンバイギョウ</t>
    </rPh>
    <rPh sb="10" eb="13">
      <t>ケンセツギョウ</t>
    </rPh>
    <rPh sb="14" eb="18">
      <t>フドウサンギョウ</t>
    </rPh>
    <rPh sb="18" eb="19">
      <t>トウ</t>
    </rPh>
    <phoneticPr fontId="1"/>
  </si>
  <si>
    <t>【免税軽油使用状況調査について】</t>
    <rPh sb="1" eb="3">
      <t>メンゼイ</t>
    </rPh>
    <rPh sb="3" eb="5">
      <t>ケイユ</t>
    </rPh>
    <rPh sb="5" eb="7">
      <t>シヨウ</t>
    </rPh>
    <rPh sb="7" eb="9">
      <t>ジョウキョウ</t>
    </rPh>
    <rPh sb="9" eb="11">
      <t>チョウサ</t>
    </rPh>
    <phoneticPr fontId="1"/>
  </si>
  <si>
    <t>【回答方法】</t>
    <rPh sb="1" eb="3">
      <t>カイトウ</t>
    </rPh>
    <rPh sb="3" eb="5">
      <t>ホウホウ</t>
    </rPh>
    <phoneticPr fontId="1"/>
  </si>
  <si>
    <t>㎥</t>
    <phoneticPr fontId="1"/>
  </si>
  <si>
    <t>従業員数</t>
    <rPh sb="0" eb="3">
      <t>ジュウギョウイン</t>
    </rPh>
    <rPh sb="3" eb="4">
      <t>カズ</t>
    </rPh>
    <phoneticPr fontId="1"/>
  </si>
  <si>
    <t>９．軽油引取税の免税措置について、ご意見があれば自由に記載してください。</t>
    <rPh sb="2" eb="4">
      <t>ケイユ</t>
    </rPh>
    <rPh sb="4" eb="5">
      <t>ヒ</t>
    </rPh>
    <rPh sb="5" eb="6">
      <t>ト</t>
    </rPh>
    <rPh sb="6" eb="7">
      <t>ゼイ</t>
    </rPh>
    <rPh sb="8" eb="10">
      <t>メンゼイ</t>
    </rPh>
    <rPh sb="10" eb="12">
      <t>ソチ</t>
    </rPh>
    <rPh sb="18" eb="20">
      <t>イケン</t>
    </rPh>
    <rPh sb="24" eb="26">
      <t>ジユウ</t>
    </rPh>
    <rPh sb="27" eb="29">
      <t>キサイ</t>
    </rPh>
    <phoneticPr fontId="1"/>
  </si>
  <si>
    <t>（A&gt;B）</t>
    <phoneticPr fontId="1"/>
  </si>
  <si>
    <t>（B≧C）</t>
    <phoneticPr fontId="1"/>
  </si>
  <si>
    <t>（D≧E）</t>
    <phoneticPr fontId="1"/>
  </si>
  <si>
    <t>集材機</t>
    <rPh sb="0" eb="3">
      <t>シュウザイキ</t>
    </rPh>
    <phoneticPr fontId="1"/>
  </si>
  <si>
    <t>（記載例）ハーベスタ</t>
    <phoneticPr fontId="1"/>
  </si>
  <si>
    <t>※自動計算</t>
    <rPh sb="1" eb="3">
      <t>ジドウ</t>
    </rPh>
    <rPh sb="3" eb="5">
      <t>ケイサン</t>
    </rPh>
    <phoneticPr fontId="1"/>
  </si>
  <si>
    <t>資本金（出資金）</t>
    <rPh sb="0" eb="3">
      <t>シホンキン</t>
    </rPh>
    <rPh sb="4" eb="7">
      <t>シュッシキン</t>
    </rPh>
    <phoneticPr fontId="1"/>
  </si>
  <si>
    <t>営業利益
（万円）（G)</t>
    <rPh sb="6" eb="8">
      <t>マンエン</t>
    </rPh>
    <phoneticPr fontId="1"/>
  </si>
  <si>
    <t>人</t>
    <rPh sb="0" eb="1">
      <t>ニン</t>
    </rPh>
    <phoneticPr fontId="1"/>
  </si>
  <si>
    <t>円</t>
    <rPh sb="0" eb="1">
      <t>エン</t>
    </rPh>
    <phoneticPr fontId="1"/>
  </si>
  <si>
    <t>従業員数</t>
    <rPh sb="0" eb="3">
      <t>ジュウギョウイン</t>
    </rPh>
    <rPh sb="3" eb="4">
      <t>スウ</t>
    </rPh>
    <phoneticPr fontId="1"/>
  </si>
  <si>
    <t>林業（主）</t>
    <rPh sb="0" eb="2">
      <t>リンギョウ</t>
    </rPh>
    <phoneticPr fontId="1"/>
  </si>
  <si>
    <t>素材生産業（主）</t>
    <rPh sb="0" eb="2">
      <t>ソザイ</t>
    </rPh>
    <rPh sb="2" eb="5">
      <t>セイサンギョウ</t>
    </rPh>
    <phoneticPr fontId="1"/>
  </si>
  <si>
    <t>一般製材業（主）</t>
    <rPh sb="0" eb="2">
      <t>イッパン</t>
    </rPh>
    <rPh sb="2" eb="5">
      <t>セイザイギョウ</t>
    </rPh>
    <phoneticPr fontId="1"/>
  </si>
  <si>
    <t>単板製造業（主）</t>
    <rPh sb="0" eb="2">
      <t>タンパン</t>
    </rPh>
    <rPh sb="2" eb="5">
      <t>セイゾウギョウ</t>
    </rPh>
    <phoneticPr fontId="1"/>
  </si>
  <si>
    <t>床材製造業（主）</t>
    <rPh sb="0" eb="2">
      <t>ユカザイ</t>
    </rPh>
    <rPh sb="2" eb="5">
      <t>セイゾウギョウ</t>
    </rPh>
    <phoneticPr fontId="1"/>
  </si>
  <si>
    <t>木材チップ製造業（主）</t>
    <rPh sb="0" eb="2">
      <t>モクザイ</t>
    </rPh>
    <rPh sb="5" eb="8">
      <t>セイゾウギョウ</t>
    </rPh>
    <phoneticPr fontId="1"/>
  </si>
  <si>
    <t>造作材製造業（主）</t>
    <rPh sb="0" eb="3">
      <t>ゾウサクザイ</t>
    </rPh>
    <rPh sb="3" eb="6">
      <t>セイゾウギョウ</t>
    </rPh>
    <phoneticPr fontId="1"/>
  </si>
  <si>
    <t>合板製造業（主）</t>
    <rPh sb="0" eb="2">
      <t>ゴウハン</t>
    </rPh>
    <rPh sb="2" eb="5">
      <t>セイゾウギョウ</t>
    </rPh>
    <phoneticPr fontId="1"/>
  </si>
  <si>
    <t>パーティクルボード製造業（主）</t>
    <rPh sb="9" eb="12">
      <t>セイゾウギョウ</t>
    </rPh>
    <phoneticPr fontId="1"/>
  </si>
  <si>
    <t>木材防腐処理業（主）</t>
    <rPh sb="0" eb="2">
      <t>モクザイ</t>
    </rPh>
    <rPh sb="2" eb="4">
      <t>ボウフ</t>
    </rPh>
    <rPh sb="4" eb="7">
      <t>ショリギョウ</t>
    </rPh>
    <phoneticPr fontId="1"/>
  </si>
  <si>
    <t>木材市場業（主）</t>
    <rPh sb="0" eb="2">
      <t>モクザイ</t>
    </rPh>
    <rPh sb="2" eb="4">
      <t>イチバ</t>
    </rPh>
    <rPh sb="4" eb="5">
      <t>ギョウ</t>
    </rPh>
    <phoneticPr fontId="1"/>
  </si>
  <si>
    <t>バーク堆肥製造業（主）</t>
    <rPh sb="3" eb="5">
      <t>タイヒ</t>
    </rPh>
    <rPh sb="5" eb="8">
      <t>セイゾウギョウ</t>
    </rPh>
    <phoneticPr fontId="1"/>
  </si>
  <si>
    <t>その他の木材加工業（主）</t>
    <rPh sb="2" eb="3">
      <t>タ</t>
    </rPh>
    <rPh sb="4" eb="6">
      <t>モクザイ</t>
    </rPh>
    <rPh sb="6" eb="9">
      <t>カコウギョウ</t>
    </rPh>
    <phoneticPr fontId="1"/>
  </si>
  <si>
    <t>林業（従）</t>
    <rPh sb="0" eb="2">
      <t>リンギョウ</t>
    </rPh>
    <rPh sb="3" eb="4">
      <t>ジュウ</t>
    </rPh>
    <phoneticPr fontId="1"/>
  </si>
  <si>
    <t>素材生産業（従）</t>
    <rPh sb="0" eb="2">
      <t>ソザイ</t>
    </rPh>
    <rPh sb="2" eb="5">
      <t>セイサンギョウ</t>
    </rPh>
    <phoneticPr fontId="1"/>
  </si>
  <si>
    <t>一般製材業（従）</t>
    <rPh sb="0" eb="2">
      <t>イッパン</t>
    </rPh>
    <rPh sb="2" eb="5">
      <t>セイザイギョウ</t>
    </rPh>
    <phoneticPr fontId="1"/>
  </si>
  <si>
    <t>単板製造業（従）</t>
    <rPh sb="0" eb="2">
      <t>タンパン</t>
    </rPh>
    <rPh sb="2" eb="5">
      <t>セイゾウギョウ</t>
    </rPh>
    <phoneticPr fontId="1"/>
  </si>
  <si>
    <t>床材製造業（従）</t>
    <rPh sb="0" eb="2">
      <t>ユカザイ</t>
    </rPh>
    <rPh sb="2" eb="5">
      <t>セイゾウギョウ</t>
    </rPh>
    <phoneticPr fontId="1"/>
  </si>
  <si>
    <t>木材チップ製造業（従）</t>
    <rPh sb="0" eb="2">
      <t>モクザイ</t>
    </rPh>
    <rPh sb="5" eb="8">
      <t>セイゾウギョウ</t>
    </rPh>
    <phoneticPr fontId="1"/>
  </si>
  <si>
    <t>造作材製造業（従）</t>
    <rPh sb="0" eb="3">
      <t>ゾウサクザイ</t>
    </rPh>
    <rPh sb="3" eb="6">
      <t>セイゾウギョウ</t>
    </rPh>
    <phoneticPr fontId="1"/>
  </si>
  <si>
    <t>合板製造業（従）</t>
    <rPh sb="0" eb="2">
      <t>ゴウハン</t>
    </rPh>
    <rPh sb="2" eb="5">
      <t>セイゾウギョウ</t>
    </rPh>
    <phoneticPr fontId="1"/>
  </si>
  <si>
    <t>建築用木製組立材料製造業
　　（プレカット製造業）（従）</t>
    <rPh sb="0" eb="3">
      <t>ケンチクヨウ</t>
    </rPh>
    <rPh sb="3" eb="5">
      <t>モクセイ</t>
    </rPh>
    <rPh sb="5" eb="7">
      <t>クミタテ</t>
    </rPh>
    <rPh sb="7" eb="9">
      <t>ザイリョウ</t>
    </rPh>
    <rPh sb="9" eb="12">
      <t>セイゾウギョウ</t>
    </rPh>
    <rPh sb="21" eb="24">
      <t>セイゾウギョウ</t>
    </rPh>
    <phoneticPr fontId="1"/>
  </si>
  <si>
    <t>パーティクルボード製造業（従）</t>
    <rPh sb="9" eb="12">
      <t>セイゾウギョウ</t>
    </rPh>
    <phoneticPr fontId="1"/>
  </si>
  <si>
    <t>木材防腐処理業（従）</t>
    <rPh sb="0" eb="2">
      <t>モクザイ</t>
    </rPh>
    <rPh sb="2" eb="4">
      <t>ボウフ</t>
    </rPh>
    <rPh sb="4" eb="7">
      <t>ショリギョウ</t>
    </rPh>
    <phoneticPr fontId="1"/>
  </si>
  <si>
    <t>木材市場業（従）</t>
    <rPh sb="0" eb="2">
      <t>モクザイ</t>
    </rPh>
    <rPh sb="2" eb="4">
      <t>イチバ</t>
    </rPh>
    <rPh sb="4" eb="5">
      <t>ギョウ</t>
    </rPh>
    <phoneticPr fontId="1"/>
  </si>
  <si>
    <t>バーク堆肥製造業（従）</t>
    <rPh sb="3" eb="5">
      <t>タイヒ</t>
    </rPh>
    <rPh sb="5" eb="8">
      <t>セイゾウギョウ</t>
    </rPh>
    <phoneticPr fontId="1"/>
  </si>
  <si>
    <t>その他の木材加工業（従）</t>
    <rPh sb="2" eb="3">
      <t>タ</t>
    </rPh>
    <rPh sb="4" eb="6">
      <t>モクザイ</t>
    </rPh>
    <rPh sb="6" eb="9">
      <t>カコウギョウ</t>
    </rPh>
    <phoneticPr fontId="1"/>
  </si>
  <si>
    <t>具体名（従）</t>
    <rPh sb="0" eb="3">
      <t>グタイメイ</t>
    </rPh>
    <phoneticPr fontId="1"/>
  </si>
  <si>
    <t>その他（木材販売業、建設業、不動産業等）（従）</t>
    <rPh sb="2" eb="3">
      <t>タ</t>
    </rPh>
    <rPh sb="4" eb="6">
      <t>モクザイ</t>
    </rPh>
    <rPh sb="6" eb="9">
      <t>ハンバイギョウ</t>
    </rPh>
    <rPh sb="10" eb="13">
      <t>ケンセツギョウ</t>
    </rPh>
    <rPh sb="14" eb="18">
      <t>フドウサンギョウ</t>
    </rPh>
    <rPh sb="18" eb="19">
      <t>トウ</t>
    </rPh>
    <phoneticPr fontId="1"/>
  </si>
  <si>
    <t>具体名（主）</t>
    <rPh sb="0" eb="3">
      <t>グタイメイ</t>
    </rPh>
    <phoneticPr fontId="1"/>
  </si>
  <si>
    <t>林内作業車</t>
    <rPh sb="0" eb="2">
      <t>リンナイ</t>
    </rPh>
    <rPh sb="2" eb="4">
      <t>サギョウ</t>
    </rPh>
    <rPh sb="4" eb="5">
      <t>シャ</t>
    </rPh>
    <phoneticPr fontId="1"/>
  </si>
  <si>
    <t>切捨間伐</t>
    <rPh sb="0" eb="1">
      <t>キ</t>
    </rPh>
    <rPh sb="1" eb="2">
      <t>ス</t>
    </rPh>
    <rPh sb="2" eb="4">
      <t>カンバツ</t>
    </rPh>
    <phoneticPr fontId="1"/>
  </si>
  <si>
    <t>搬出間伐</t>
    <rPh sb="0" eb="2">
      <t>ハンシュツ</t>
    </rPh>
    <rPh sb="2" eb="4">
      <t>カンバツ</t>
    </rPh>
    <phoneticPr fontId="1"/>
  </si>
  <si>
    <t>作業道作設</t>
    <rPh sb="0" eb="2">
      <t>サギョウ</t>
    </rPh>
    <rPh sb="2" eb="3">
      <t>ミチ</t>
    </rPh>
    <rPh sb="3" eb="4">
      <t>サク</t>
    </rPh>
    <rPh sb="4" eb="5">
      <t>セツ</t>
    </rPh>
    <phoneticPr fontId="1"/>
  </si>
  <si>
    <t>可搬式チップ製造機</t>
    <rPh sb="0" eb="2">
      <t>カハン</t>
    </rPh>
    <rPh sb="2" eb="3">
      <t>シキ</t>
    </rPh>
    <rPh sb="6" eb="9">
      <t>セイゾウキ</t>
    </rPh>
    <phoneticPr fontId="1"/>
  </si>
  <si>
    <t>素材生産量</t>
    <rPh sb="0" eb="2">
      <t>ソザイ</t>
    </rPh>
    <rPh sb="2" eb="5">
      <t>セイサンリョウ</t>
    </rPh>
    <phoneticPr fontId="1"/>
  </si>
  <si>
    <t>はい（免税軽油利用あり）</t>
    <rPh sb="3" eb="5">
      <t>メンゼイ</t>
    </rPh>
    <rPh sb="5" eb="7">
      <t>ケイユ</t>
    </rPh>
    <rPh sb="7" eb="9">
      <t>リヨウ</t>
    </rPh>
    <phoneticPr fontId="1"/>
  </si>
  <si>
    <t>いいえ（免税軽油利用なし）</t>
    <rPh sb="4" eb="6">
      <t>メンゼイ</t>
    </rPh>
    <rPh sb="6" eb="8">
      <t>ケイユ</t>
    </rPh>
    <rPh sb="8" eb="10">
      <t>リヨウ</t>
    </rPh>
    <phoneticPr fontId="1"/>
  </si>
  <si>
    <t>①申請等の手続きが難しいため。（いいえの理由）</t>
    <rPh sb="20" eb="22">
      <t>リユウ</t>
    </rPh>
    <phoneticPr fontId="1"/>
  </si>
  <si>
    <t>②免税対象機械を保有していないため。（いいえの理由）</t>
    <rPh sb="23" eb="25">
      <t>リユウ</t>
    </rPh>
    <phoneticPr fontId="1"/>
  </si>
  <si>
    <t>その他の具体的内容</t>
    <rPh sb="2" eb="3">
      <t>タ</t>
    </rPh>
    <rPh sb="4" eb="7">
      <t>グタイテキ</t>
    </rPh>
    <rPh sb="7" eb="9">
      <t>ナイヨウ</t>
    </rPh>
    <phoneticPr fontId="1"/>
  </si>
  <si>
    <t>生産費（主たる業種）</t>
    <rPh sb="0" eb="3">
      <t>セイサンヒ</t>
    </rPh>
    <rPh sb="4" eb="5">
      <t>シュ</t>
    </rPh>
    <rPh sb="7" eb="9">
      <t>ギョウシュ</t>
    </rPh>
    <phoneticPr fontId="1"/>
  </si>
  <si>
    <t>うち燃料費（主たる業種）</t>
    <rPh sb="2" eb="5">
      <t>ネンリョウヒ</t>
    </rPh>
    <rPh sb="6" eb="7">
      <t>シュ</t>
    </rPh>
    <rPh sb="9" eb="11">
      <t>ギョウシュ</t>
    </rPh>
    <phoneticPr fontId="1"/>
  </si>
  <si>
    <t>うち軽油費（主たる業種）</t>
    <rPh sb="2" eb="4">
      <t>ケイユ</t>
    </rPh>
    <rPh sb="4" eb="5">
      <t>ヒ</t>
    </rPh>
    <rPh sb="6" eb="7">
      <t>シュ</t>
    </rPh>
    <rPh sb="9" eb="11">
      <t>ギョウシュ</t>
    </rPh>
    <phoneticPr fontId="1"/>
  </si>
  <si>
    <t>軽油の数量（主たる業種）</t>
    <rPh sb="0" eb="2">
      <t>ケイユ</t>
    </rPh>
    <rPh sb="3" eb="5">
      <t>スウリョウ</t>
    </rPh>
    <rPh sb="6" eb="7">
      <t>シュ</t>
    </rPh>
    <rPh sb="9" eb="11">
      <t>ギョウシュ</t>
    </rPh>
    <phoneticPr fontId="1"/>
  </si>
  <si>
    <t>うち免税軽油の数量（主たる業種）</t>
    <rPh sb="2" eb="4">
      <t>メンゼイ</t>
    </rPh>
    <rPh sb="4" eb="6">
      <t>ケイユ</t>
    </rPh>
    <rPh sb="7" eb="9">
      <t>スウリョウ</t>
    </rPh>
    <rPh sb="10" eb="11">
      <t>シュ</t>
    </rPh>
    <rPh sb="13" eb="15">
      <t>ギョウシュ</t>
    </rPh>
    <phoneticPr fontId="1"/>
  </si>
  <si>
    <t>営業利益（主たる業種）</t>
    <rPh sb="0" eb="2">
      <t>エイギョウ</t>
    </rPh>
    <rPh sb="2" eb="4">
      <t>リエキ</t>
    </rPh>
    <rPh sb="5" eb="6">
      <t>シュ</t>
    </rPh>
    <rPh sb="8" eb="10">
      <t>ギョウシュ</t>
    </rPh>
    <phoneticPr fontId="1"/>
  </si>
  <si>
    <t>その他ご意見（自由記述）</t>
    <rPh sb="2" eb="3">
      <t>タ</t>
    </rPh>
    <rPh sb="4" eb="6">
      <t>イケン</t>
    </rPh>
    <rPh sb="7" eb="9">
      <t>ジユウ</t>
    </rPh>
    <rPh sb="9" eb="11">
      <t>キジュツ</t>
    </rPh>
    <phoneticPr fontId="1"/>
  </si>
  <si>
    <t>←削除不可</t>
    <rPh sb="1" eb="3">
      <t>サクジョ</t>
    </rPh>
    <rPh sb="3" eb="5">
      <t>フカ</t>
    </rPh>
    <phoneticPr fontId="1"/>
  </si>
  <si>
    <t>「はい」と回答された場合は、６～８の質問へ。</t>
    <phoneticPr fontId="1"/>
  </si>
  <si>
    <r>
      <t xml:space="preserve">主たる業種
</t>
    </r>
    <r>
      <rPr>
        <b/>
        <sz val="14"/>
        <color rgb="FFFF0000"/>
        <rFont val="UD デジタル 教科書体 NK-R"/>
        <family val="1"/>
        <charset val="128"/>
      </rPr>
      <t>（１つのみ）</t>
    </r>
    <rPh sb="0" eb="1">
      <t>オモ</t>
    </rPh>
    <rPh sb="3" eb="5">
      <t>ギョウシュ</t>
    </rPh>
    <phoneticPr fontId="1"/>
  </si>
  <si>
    <t>業種①</t>
    <rPh sb="0" eb="1">
      <t>ギョウ</t>
    </rPh>
    <rPh sb="1" eb="2">
      <t>シュ</t>
    </rPh>
    <phoneticPr fontId="1"/>
  </si>
  <si>
    <t>業種②</t>
    <rPh sb="0" eb="1">
      <t>ギョウ</t>
    </rPh>
    <rPh sb="1" eb="2">
      <t>シュ</t>
    </rPh>
    <phoneticPr fontId="1"/>
  </si>
  <si>
    <t>業種③</t>
    <rPh sb="0" eb="1">
      <t>ギョウ</t>
    </rPh>
    <rPh sb="1" eb="2">
      <t>シュ</t>
    </rPh>
    <phoneticPr fontId="1"/>
  </si>
  <si>
    <t>生産費
（万円）
（A）</t>
    <rPh sb="0" eb="3">
      <t>セイサンヒ</t>
    </rPh>
    <rPh sb="5" eb="7">
      <t>マンエン</t>
    </rPh>
    <phoneticPr fontId="1"/>
  </si>
  <si>
    <r>
      <t>免税額
（万円）（Ｆ）＝（Ｅ）×</t>
    </r>
    <r>
      <rPr>
        <sz val="10"/>
        <color theme="1"/>
        <rFont val="UD デジタル 教科書体 NK-R"/>
        <family val="1"/>
        <charset val="128"/>
      </rPr>
      <t>0.00321</t>
    </r>
    <r>
      <rPr>
        <sz val="12"/>
        <color theme="1"/>
        <rFont val="UD デジタル 教科書体 NK-R"/>
        <family val="1"/>
        <charset val="128"/>
      </rPr>
      <t>万円</t>
    </r>
    <rPh sb="5" eb="7">
      <t>マンエン</t>
    </rPh>
    <rPh sb="23" eb="25">
      <t>マンエン</t>
    </rPh>
    <phoneticPr fontId="1"/>
  </si>
  <si>
    <t>うち免税軽油の数量（リットル）（Ｅ）</t>
    <phoneticPr fontId="1"/>
  </si>
  <si>
    <t>注：林業を選択された場合で素材生産をされていない場合は、「０」と入力してください。</t>
    <rPh sb="0" eb="1">
      <t>チュウ</t>
    </rPh>
    <rPh sb="2" eb="4">
      <t>リンギョウ</t>
    </rPh>
    <rPh sb="5" eb="7">
      <t>センタク</t>
    </rPh>
    <rPh sb="10" eb="12">
      <t>バアイ</t>
    </rPh>
    <rPh sb="13" eb="15">
      <t>ソザイ</t>
    </rPh>
    <rPh sb="15" eb="17">
      <t>セイサン</t>
    </rPh>
    <rPh sb="24" eb="26">
      <t>バアイ</t>
    </rPh>
    <rPh sb="32" eb="34">
      <t>ニュウリョク</t>
    </rPh>
    <phoneticPr fontId="1"/>
  </si>
  <si>
    <t>記
載
欄</t>
    <rPh sb="0" eb="1">
      <t>キ</t>
    </rPh>
    <rPh sb="2" eb="3">
      <t>サイ</t>
    </rPh>
    <rPh sb="4" eb="5">
      <t>ラン</t>
    </rPh>
    <phoneticPr fontId="1"/>
  </si>
  <si>
    <t>記
載
例</t>
    <rPh sb="0" eb="1">
      <t>キ</t>
    </rPh>
    <rPh sb="2" eb="3">
      <t>サイ</t>
    </rPh>
    <rPh sb="4" eb="5">
      <t>レイ</t>
    </rPh>
    <phoneticPr fontId="1"/>
  </si>
  <si>
    <r>
      <t>従たる業種</t>
    </r>
    <r>
      <rPr>
        <sz val="10"/>
        <color theme="1"/>
        <rFont val="UD デジタル 教科書体 NK-R"/>
        <family val="1"/>
        <charset val="128"/>
      </rPr>
      <t>（選択式）</t>
    </r>
    <rPh sb="0" eb="1">
      <t>ジュウ</t>
    </rPh>
    <rPh sb="3" eb="5">
      <t>ギョウシュ</t>
    </rPh>
    <rPh sb="6" eb="8">
      <t>センタク</t>
    </rPh>
    <rPh sb="8" eb="9">
      <t>シキ</t>
    </rPh>
    <phoneticPr fontId="1"/>
  </si>
  <si>
    <r>
      <t>７．（免税軽油を使用された方のみお答えください。）
　２で回答された</t>
    </r>
    <r>
      <rPr>
        <b/>
        <u/>
        <sz val="14"/>
        <rFont val="UD デジタル 教科書体 NK-R"/>
        <family val="1"/>
        <charset val="128"/>
      </rPr>
      <t>主たる業種の</t>
    </r>
    <r>
      <rPr>
        <sz val="14"/>
        <rFont val="UD デジタル 教科書体 NK-R"/>
        <family val="1"/>
        <charset val="128"/>
      </rPr>
      <t>生産費及び燃料費等について記載して下さい。
　推計でも構いませんので、生産費（A）から営業利益（G）まで全ての項目の記入をお願いします。
　</t>
    </r>
    <r>
      <rPr>
        <b/>
        <u/>
        <sz val="14"/>
        <rFont val="UD デジタル 教科書体 NK-R"/>
        <family val="1"/>
        <charset val="128"/>
      </rPr>
      <t>主たる業種において免税軽油を使用していない場合は、免税軽油を使用している従たる業種について</t>
    </r>
    <r>
      <rPr>
        <sz val="14"/>
        <rFont val="UD デジタル 教科書体 NK-R"/>
        <family val="1"/>
        <charset val="128"/>
      </rPr>
      <t>ご回答をお願いします。
　※本特例による効果を把握し、税務当局に説明するための重要なデータとなりますので、必ず回答をお願いします。</t>
    </r>
    <rPh sb="17" eb="18">
      <t>コタ</t>
    </rPh>
    <rPh sb="34" eb="35">
      <t>シュ</t>
    </rPh>
    <rPh sb="37" eb="39">
      <t>ギョウシュ</t>
    </rPh>
    <rPh sb="40" eb="43">
      <t>セイサンヒ</t>
    </rPh>
    <rPh sb="63" eb="65">
      <t>スイケイ</t>
    </rPh>
    <rPh sb="67" eb="68">
      <t>カマ</t>
    </rPh>
    <rPh sb="75" eb="78">
      <t>セイサンヒ</t>
    </rPh>
    <rPh sb="83" eb="85">
      <t>エイギョウ</t>
    </rPh>
    <rPh sb="85" eb="87">
      <t>リエキ</t>
    </rPh>
    <rPh sb="92" eb="93">
      <t>スベ</t>
    </rPh>
    <rPh sb="95" eb="97">
      <t>コウモク</t>
    </rPh>
    <rPh sb="98" eb="100">
      <t>キニュウ</t>
    </rPh>
    <rPh sb="102" eb="103">
      <t>ネガ</t>
    </rPh>
    <rPh sb="110" eb="111">
      <t>シュ</t>
    </rPh>
    <rPh sb="113" eb="115">
      <t>ギョウシュ</t>
    </rPh>
    <rPh sb="119" eb="121">
      <t>メンゼイ</t>
    </rPh>
    <rPh sb="121" eb="123">
      <t>ケイユ</t>
    </rPh>
    <rPh sb="124" eb="126">
      <t>シヨウ</t>
    </rPh>
    <rPh sb="131" eb="133">
      <t>バアイ</t>
    </rPh>
    <rPh sb="135" eb="137">
      <t>メンゼイ</t>
    </rPh>
    <rPh sb="137" eb="139">
      <t>ケイユ</t>
    </rPh>
    <rPh sb="140" eb="142">
      <t>シヨウ</t>
    </rPh>
    <rPh sb="146" eb="147">
      <t>ジュウ</t>
    </rPh>
    <rPh sb="149" eb="151">
      <t>ギョウシュ</t>
    </rPh>
    <rPh sb="156" eb="158">
      <t>カイトウ</t>
    </rPh>
    <rPh sb="160" eb="161">
      <t>ネガ</t>
    </rPh>
    <rPh sb="169" eb="170">
      <t>ホン</t>
    </rPh>
    <rPh sb="170" eb="172">
      <t>トクレイ</t>
    </rPh>
    <rPh sb="175" eb="177">
      <t>コウカ</t>
    </rPh>
    <rPh sb="178" eb="180">
      <t>ハアク</t>
    </rPh>
    <rPh sb="182" eb="184">
      <t>ゼイム</t>
    </rPh>
    <rPh sb="184" eb="186">
      <t>トウキョク</t>
    </rPh>
    <rPh sb="187" eb="189">
      <t>セツメイ</t>
    </rPh>
    <rPh sb="194" eb="196">
      <t>ジュウヨウ</t>
    </rPh>
    <rPh sb="208" eb="209">
      <t>カナラ</t>
    </rPh>
    <rPh sb="210" eb="212">
      <t>カイトウ</t>
    </rPh>
    <rPh sb="214" eb="215">
      <t>ネガ</t>
    </rPh>
    <phoneticPr fontId="1"/>
  </si>
  <si>
    <r>
      <rPr>
        <b/>
        <sz val="11"/>
        <rFont val="UD デジタル 教科書体 NK-R"/>
        <family val="1"/>
        <charset val="128"/>
      </rPr>
      <t>（B）燃料費</t>
    </r>
    <r>
      <rPr>
        <sz val="11"/>
        <rFont val="UD デジタル 教科書体 NK-R"/>
        <family val="1"/>
        <charset val="128"/>
      </rPr>
      <t>：生産費のうち、機械の動力に使用される燃料の費用をいう。（A)よりも小さい値となる。</t>
    </r>
    <rPh sb="40" eb="41">
      <t>チイ</t>
    </rPh>
    <rPh sb="43" eb="44">
      <t>アタイ</t>
    </rPh>
    <phoneticPr fontId="1"/>
  </si>
  <si>
    <r>
      <rPr>
        <b/>
        <sz val="11"/>
        <rFont val="UD デジタル 教科書体 NK-R"/>
        <family val="1"/>
        <charset val="128"/>
      </rPr>
      <t>（C）軽油費</t>
    </r>
    <r>
      <rPr>
        <sz val="11"/>
        <rFont val="UD デジタル 教科書体 NK-R"/>
        <family val="1"/>
        <charset val="128"/>
      </rPr>
      <t>：燃料費のうち、機械の動力に使用される軽油に係る費用をいう。（B）よりも小さい値となる。</t>
    </r>
    <rPh sb="42" eb="43">
      <t>チイ</t>
    </rPh>
    <rPh sb="45" eb="46">
      <t>アタイ</t>
    </rPh>
    <phoneticPr fontId="1"/>
  </si>
  <si>
    <r>
      <rPr>
        <b/>
        <sz val="11"/>
        <rFont val="UD デジタル 教科書体 NK-R"/>
        <family val="1"/>
        <charset val="128"/>
      </rPr>
      <t>（D)軽油の数量</t>
    </r>
    <r>
      <rPr>
        <sz val="11"/>
        <rFont val="UD デジタル 教科書体 NK-R"/>
        <family val="1"/>
        <charset val="128"/>
      </rPr>
      <t>：機械の動力に使用される軽油の数量をいう。</t>
    </r>
    <phoneticPr fontId="1"/>
  </si>
  <si>
    <r>
      <rPr>
        <b/>
        <sz val="11"/>
        <rFont val="UD デジタル 教科書体 NK-R"/>
        <family val="1"/>
        <charset val="128"/>
      </rPr>
      <t>（E)免税軽油の数量</t>
    </r>
    <r>
      <rPr>
        <sz val="11"/>
        <rFont val="UD デジタル 教科書体 NK-R"/>
        <family val="1"/>
        <charset val="128"/>
      </rPr>
      <t>：機械の動力に使用される軽油のうち、免税軽油の数量をいう。(都道府県税事務所等へ報告することとなっている「免税軽油の引取り等に係る報告書」の「引取りを行った免税軽油の数量の合計」を集計）（D）よりも小さい値となる。</t>
    </r>
    <rPh sb="109" eb="110">
      <t>チイ</t>
    </rPh>
    <rPh sb="112" eb="113">
      <t>アタイ</t>
    </rPh>
    <phoneticPr fontId="1"/>
  </si>
  <si>
    <r>
      <rPr>
        <b/>
        <sz val="11"/>
        <rFont val="UD デジタル 教科書体 NK-R"/>
        <family val="1"/>
        <charset val="128"/>
      </rPr>
      <t>（F)免税額</t>
    </r>
    <r>
      <rPr>
        <sz val="11"/>
        <rFont val="UD デジタル 教科書体 NK-R"/>
        <family val="1"/>
        <charset val="128"/>
      </rPr>
      <t>：軽油費のうち、免税軽油に係る費用をいう。</t>
    </r>
    <phoneticPr fontId="1"/>
  </si>
  <si>
    <r>
      <rPr>
        <b/>
        <sz val="11"/>
        <rFont val="UD デジタル 教科書体 NK-R"/>
        <family val="1"/>
        <charset val="128"/>
      </rPr>
      <t>（G)営業利益</t>
    </r>
    <r>
      <rPr>
        <sz val="11"/>
        <rFont val="UD デジタル 教科書体 NK-R"/>
        <family val="1"/>
        <charset val="128"/>
      </rPr>
      <t>：</t>
    </r>
    <r>
      <rPr>
        <u/>
        <sz val="11"/>
        <rFont val="UD デジタル 教科書体 NK-R"/>
        <family val="1"/>
        <charset val="128"/>
      </rPr>
      <t>免税用途に係る事業活動により生じた利益</t>
    </r>
    <r>
      <rPr>
        <sz val="11"/>
        <rFont val="UD デジタル 教科書体 NK-R"/>
        <family val="1"/>
        <charset val="128"/>
      </rPr>
      <t>（売上高から売上原価、販売費及び一般管理費を差し引いたもの）をいう。</t>
    </r>
    <phoneticPr fontId="1"/>
  </si>
  <si>
    <t>【業種別の生産費の具体的内容について】</t>
    <rPh sb="1" eb="3">
      <t>ギョウシュ</t>
    </rPh>
    <rPh sb="3" eb="4">
      <t>ベツ</t>
    </rPh>
    <rPh sb="5" eb="8">
      <t>セイサンヒ</t>
    </rPh>
    <rPh sb="9" eb="12">
      <t>グタイテキ</t>
    </rPh>
    <rPh sb="12" eb="14">
      <t>ナイヨウ</t>
    </rPh>
    <phoneticPr fontId="1"/>
  </si>
  <si>
    <t>　②物品費：固定資産償却費：伐採からトラック積込地点までに使用した機械（チェーンソー除く）の償却費の総額</t>
    <phoneticPr fontId="1"/>
  </si>
  <si>
    <t>　①労賃：伐採、造材、集材作業従事者に支払った労賃</t>
    <phoneticPr fontId="1"/>
  </si>
  <si>
    <t>　③間接費：伐採からトラック積込地点までに要した人件費（現場監督、諸手当、旅費等）、補償費、機械の運搬料、
　　　　　　　　　 借地料の総額。</t>
    <phoneticPr fontId="1"/>
  </si>
  <si>
    <r>
      <rPr>
        <b/>
        <sz val="11"/>
        <color theme="1"/>
        <rFont val="UD デジタル 教科書体 NK-R"/>
        <family val="1"/>
        <charset val="128"/>
      </rPr>
      <t>木材市場業</t>
    </r>
    <r>
      <rPr>
        <sz val="11"/>
        <color theme="1"/>
        <rFont val="UD デジタル 教科書体 NK-R"/>
        <family val="1"/>
        <charset val="128"/>
      </rPr>
      <t>→事業費：労務費、燃料費など市場業に直接関わる経費</t>
    </r>
    <r>
      <rPr>
        <sz val="9"/>
        <color theme="1"/>
        <rFont val="UD デジタル 教科書体 NK-R"/>
        <family val="1"/>
        <charset val="128"/>
      </rPr>
      <t>（販売費・一般管理費などは除く）</t>
    </r>
    <rPh sb="10" eb="13">
      <t>ロウムヒ</t>
    </rPh>
    <rPh sb="14" eb="17">
      <t>ネンリョウヒ</t>
    </rPh>
    <rPh sb="19" eb="21">
      <t>イチバ</t>
    </rPh>
    <rPh sb="21" eb="22">
      <t>ギョウ</t>
    </rPh>
    <rPh sb="23" eb="25">
      <t>チョクセツ</t>
    </rPh>
    <rPh sb="25" eb="26">
      <t>カカ</t>
    </rPh>
    <rPh sb="28" eb="30">
      <t>ケイヒ</t>
    </rPh>
    <rPh sb="31" eb="34">
      <t>ハンバイヒ</t>
    </rPh>
    <rPh sb="35" eb="37">
      <t>イッパン</t>
    </rPh>
    <rPh sb="37" eb="40">
      <t>カンリヒ</t>
    </rPh>
    <rPh sb="43" eb="44">
      <t>ノゾ</t>
    </rPh>
    <phoneticPr fontId="1"/>
  </si>
  <si>
    <r>
      <rPr>
        <b/>
        <sz val="11"/>
        <color theme="1"/>
        <rFont val="UD デジタル 教科書体 NK-R"/>
        <family val="1"/>
        <charset val="128"/>
      </rPr>
      <t>バーク堆肥製造業</t>
    </r>
    <r>
      <rPr>
        <sz val="11"/>
        <color theme="1"/>
        <rFont val="UD デジタル 教科書体 NK-R"/>
        <family val="1"/>
        <charset val="128"/>
      </rPr>
      <t>→生産費（木材加工業と同じ）</t>
    </r>
    <rPh sb="9" eb="12">
      <t>セイサンヒ</t>
    </rPh>
    <rPh sb="13" eb="15">
      <t>モクザイ</t>
    </rPh>
    <rPh sb="15" eb="18">
      <t>カコウギョウ</t>
    </rPh>
    <rPh sb="19" eb="20">
      <t>オナ</t>
    </rPh>
    <phoneticPr fontId="1"/>
  </si>
  <si>
    <t>　設問は以上です。ご協力ありがとうございました。</t>
    <rPh sb="1" eb="3">
      <t>セツモン</t>
    </rPh>
    <rPh sb="4" eb="6">
      <t>イジョウ</t>
    </rPh>
    <rPh sb="10" eb="12">
      <t>キョウリョク</t>
    </rPh>
    <phoneticPr fontId="1"/>
  </si>
  <si>
    <t>うち、
免税軽油を使用している台数
（免税軽油を使用している方のみ）</t>
    <rPh sb="4" eb="6">
      <t>メンゼイ</t>
    </rPh>
    <rPh sb="6" eb="8">
      <t>ケイユ</t>
    </rPh>
    <rPh sb="9" eb="11">
      <t>シヨウ</t>
    </rPh>
    <rPh sb="15" eb="17">
      <t>ダイスウ</t>
    </rPh>
    <rPh sb="19" eb="21">
      <t>メンゼイ</t>
    </rPh>
    <rPh sb="21" eb="23">
      <t>ケイユ</t>
    </rPh>
    <rPh sb="24" eb="26">
      <t>シヨウ</t>
    </rPh>
    <rPh sb="30" eb="31">
      <t>カタ</t>
    </rPh>
    <phoneticPr fontId="1"/>
  </si>
  <si>
    <t>免税軽油を使用されていない場合は設問は以上で終わりです。ご協力ありがとうございました。ご意見等がある場合は、問９にご記入ください。（免税軽油を使用されている場合は問７、８にもご協力をお願いします。）</t>
    <rPh sb="0" eb="2">
      <t>メンゼイ</t>
    </rPh>
    <rPh sb="2" eb="4">
      <t>ケイユ</t>
    </rPh>
    <rPh sb="5" eb="7">
      <t>シヨウ</t>
    </rPh>
    <rPh sb="13" eb="15">
      <t>バアイ</t>
    </rPh>
    <rPh sb="16" eb="18">
      <t>セツモン</t>
    </rPh>
    <rPh sb="19" eb="21">
      <t>イジョウ</t>
    </rPh>
    <rPh sb="22" eb="23">
      <t>オ</t>
    </rPh>
    <rPh sb="44" eb="46">
      <t>イケン</t>
    </rPh>
    <rPh sb="46" eb="47">
      <t>トウ</t>
    </rPh>
    <rPh sb="50" eb="52">
      <t>バアイ</t>
    </rPh>
    <rPh sb="54" eb="55">
      <t>ト</t>
    </rPh>
    <rPh sb="58" eb="60">
      <t>キニュウ</t>
    </rPh>
    <rPh sb="66" eb="68">
      <t>メンゼイ</t>
    </rPh>
    <rPh sb="68" eb="70">
      <t>ケイユ</t>
    </rPh>
    <rPh sb="71" eb="73">
      <t>シヨウ</t>
    </rPh>
    <rPh sb="78" eb="80">
      <t>バアイ</t>
    </rPh>
    <rPh sb="81" eb="82">
      <t>ト</t>
    </rPh>
    <rPh sb="88" eb="90">
      <t>キョウリョク</t>
    </rPh>
    <rPh sb="92" eb="93">
      <t>ネガ</t>
    </rPh>
    <phoneticPr fontId="1"/>
  </si>
  <si>
    <t>「いいえ」と回答された場合は、５、６の質問へ。</t>
    <rPh sb="19" eb="21">
      <t>シツモン</t>
    </rPh>
    <phoneticPr fontId="1"/>
  </si>
  <si>
    <t>　　　　　　　　 　消耗材料費：伐採からトラック積込地点までに要した道路開設材料費、維持修繕費、諸道具費、燃料費等</t>
    <phoneticPr fontId="1"/>
  </si>
  <si>
    <t>　　　　　　　　　　　　　　　　　　　　の総額</t>
    <phoneticPr fontId="1"/>
  </si>
  <si>
    <t>地拵え</t>
    <rPh sb="0" eb="2">
      <t>ジゴシラ</t>
    </rPh>
    <phoneticPr fontId="1"/>
  </si>
  <si>
    <t>ザウルスロボ</t>
    <phoneticPr fontId="1"/>
  </si>
  <si>
    <r>
      <t>その他の機械</t>
    </r>
    <r>
      <rPr>
        <sz val="10"/>
        <color theme="1"/>
        <rFont val="UD デジタル 教科書体 NK-R"/>
        <family val="1"/>
        <charset val="128"/>
      </rPr>
      <t>（機械の名称と台数を記入してください）</t>
    </r>
    <rPh sb="2" eb="3">
      <t>タ</t>
    </rPh>
    <rPh sb="4" eb="6">
      <t>キカイ</t>
    </rPh>
    <rPh sb="7" eb="9">
      <t>キカイ</t>
    </rPh>
    <rPh sb="10" eb="12">
      <t>メイショウ</t>
    </rPh>
    <rPh sb="13" eb="15">
      <t>ダイスウ</t>
    </rPh>
    <rPh sb="16" eb="18">
      <t>キニュウ</t>
    </rPh>
    <phoneticPr fontId="1"/>
  </si>
  <si>
    <r>
      <rPr>
        <b/>
        <sz val="11"/>
        <color theme="1"/>
        <rFont val="UD デジタル 教科書体 NK-R"/>
        <family val="1"/>
        <charset val="128"/>
      </rPr>
      <t>林業・素材生産業</t>
    </r>
    <r>
      <rPr>
        <sz val="11"/>
        <color theme="1"/>
        <rFont val="UD デジタル 教科書体 NK-R"/>
        <family val="1"/>
        <charset val="128"/>
      </rPr>
      <t>→素材生産費：素材生産に直接関わる①労賃、②物品費、③間接費の総計</t>
    </r>
    <rPh sb="0" eb="2">
      <t>リンギョウ</t>
    </rPh>
    <phoneticPr fontId="1"/>
  </si>
  <si>
    <r>
      <rPr>
        <b/>
        <sz val="11"/>
        <rFont val="UD デジタル 教科書体 NK-R"/>
        <family val="1"/>
        <charset val="128"/>
      </rPr>
      <t>（Ａ）生産費</t>
    </r>
    <r>
      <rPr>
        <sz val="11"/>
        <rFont val="UD デジタル 教科書体 NK-R"/>
        <family val="1"/>
        <charset val="128"/>
      </rPr>
      <t>について
　業種別に、以下の費用をいう。
　　林業・素材生産業：素材生産費
　　木材加工業：生産費
　　木材市場業：事業費
　　バーク堆肥製造業：生産費</t>
    </r>
    <rPh sb="3" eb="5">
      <t>セイサン</t>
    </rPh>
    <rPh sb="5" eb="6">
      <t>ヒ</t>
    </rPh>
    <rPh sb="12" eb="14">
      <t>ギョウシュ</t>
    </rPh>
    <rPh sb="14" eb="15">
      <t>ベツ</t>
    </rPh>
    <rPh sb="17" eb="19">
      <t>イカ</t>
    </rPh>
    <rPh sb="20" eb="22">
      <t>ヒヨウ</t>
    </rPh>
    <rPh sb="29" eb="31">
      <t>リンギョウ</t>
    </rPh>
    <rPh sb="32" eb="34">
      <t>ソザイ</t>
    </rPh>
    <rPh sb="34" eb="37">
      <t>セイサンギョウ</t>
    </rPh>
    <rPh sb="38" eb="40">
      <t>ソザイ</t>
    </rPh>
    <rPh sb="40" eb="43">
      <t>セイサンヒ</t>
    </rPh>
    <rPh sb="46" eb="48">
      <t>モクザイ</t>
    </rPh>
    <rPh sb="48" eb="51">
      <t>カコウギョウ</t>
    </rPh>
    <rPh sb="52" eb="55">
      <t>セイサンヒ</t>
    </rPh>
    <rPh sb="58" eb="60">
      <t>モクザイ</t>
    </rPh>
    <rPh sb="60" eb="62">
      <t>イチバ</t>
    </rPh>
    <rPh sb="62" eb="63">
      <t>ギョウ</t>
    </rPh>
    <rPh sb="64" eb="67">
      <t>ジギョウヒ</t>
    </rPh>
    <rPh sb="73" eb="75">
      <t>タイヒ</t>
    </rPh>
    <rPh sb="75" eb="78">
      <t>セイゾウギョウ</t>
    </rPh>
    <rPh sb="79" eb="82">
      <t>セイサンヒ</t>
    </rPh>
    <phoneticPr fontId="1"/>
  </si>
  <si>
    <t>主伐</t>
    <rPh sb="0" eb="2">
      <t>シュバツ</t>
    </rPh>
    <phoneticPr fontId="1"/>
  </si>
  <si>
    <t>その他造林・保育</t>
    <rPh sb="2" eb="3">
      <t>タ</t>
    </rPh>
    <rPh sb="3" eb="5">
      <t>ゾウリン</t>
    </rPh>
    <rPh sb="6" eb="8">
      <t>ホイク</t>
    </rPh>
    <phoneticPr fontId="1"/>
  </si>
  <si>
    <t>団体名</t>
    <rPh sb="0" eb="3">
      <t>ダンタイメイ</t>
    </rPh>
    <phoneticPr fontId="1"/>
  </si>
  <si>
    <t>建築用木製組立材料製造業（プレカット製造業）（主）</t>
    <rPh sb="0" eb="3">
      <t>ケンチクヨウ</t>
    </rPh>
    <rPh sb="3" eb="5">
      <t>モクセイ</t>
    </rPh>
    <rPh sb="5" eb="7">
      <t>クミタテ</t>
    </rPh>
    <rPh sb="7" eb="9">
      <t>ザイリョウ</t>
    </rPh>
    <rPh sb="9" eb="12">
      <t>セイゾウギョウ</t>
    </rPh>
    <rPh sb="18" eb="21">
      <t>セイゾウギョウ</t>
    </rPh>
    <phoneticPr fontId="1"/>
  </si>
  <si>
    <t>ハーベスタ（林・保有台数）</t>
    <rPh sb="6" eb="7">
      <t>リン</t>
    </rPh>
    <rPh sb="8" eb="10">
      <t>ホユウ</t>
    </rPh>
    <rPh sb="10" eb="12">
      <t>ダイスウ</t>
    </rPh>
    <phoneticPr fontId="1"/>
  </si>
  <si>
    <t>プロセッサ（林・保有台数）</t>
    <phoneticPr fontId="1"/>
  </si>
  <si>
    <t>フォワーダ（林・保有台数）</t>
    <phoneticPr fontId="1"/>
  </si>
  <si>
    <t>タワーヤーダ（林・保有台数）</t>
    <phoneticPr fontId="1"/>
  </si>
  <si>
    <t>スイングヤーダ（林・保有台数）</t>
    <phoneticPr fontId="1"/>
  </si>
  <si>
    <t>フェラーバンチャ（林・保有台数）</t>
    <phoneticPr fontId="1"/>
  </si>
  <si>
    <t>スキッダ（林・保有台数）</t>
    <phoneticPr fontId="1"/>
  </si>
  <si>
    <t>集材機（林・保有台数）</t>
    <rPh sb="0" eb="3">
      <t>シュウザイキ</t>
    </rPh>
    <phoneticPr fontId="1"/>
  </si>
  <si>
    <t>グラップル（林・保有台数）</t>
    <phoneticPr fontId="1"/>
  </si>
  <si>
    <t>林内作業車（林・保有台数）</t>
    <rPh sb="0" eb="2">
      <t>リンナイ</t>
    </rPh>
    <rPh sb="2" eb="4">
      <t>サギョウ</t>
    </rPh>
    <rPh sb="4" eb="5">
      <t>シャ</t>
    </rPh>
    <phoneticPr fontId="1"/>
  </si>
  <si>
    <t>ザウルスロボ（林・保有台数）</t>
    <phoneticPr fontId="1"/>
  </si>
  <si>
    <t>バックホー（林・保有台数）</t>
    <phoneticPr fontId="1"/>
  </si>
  <si>
    <t>可搬式チップ製造機（林・保有台数）</t>
    <rPh sb="0" eb="2">
      <t>カハン</t>
    </rPh>
    <rPh sb="2" eb="3">
      <t>シキ</t>
    </rPh>
    <rPh sb="6" eb="9">
      <t>セイゾウキ</t>
    </rPh>
    <phoneticPr fontId="1"/>
  </si>
  <si>
    <t>その他の機械１名称（林・保有台数）</t>
    <rPh sb="2" eb="3">
      <t>タ</t>
    </rPh>
    <rPh sb="4" eb="6">
      <t>キカイ</t>
    </rPh>
    <rPh sb="7" eb="9">
      <t>メイショウ</t>
    </rPh>
    <rPh sb="12" eb="14">
      <t>ホユウ</t>
    </rPh>
    <rPh sb="14" eb="16">
      <t>ダイスウ</t>
    </rPh>
    <phoneticPr fontId="1"/>
  </si>
  <si>
    <t>その他の機械１台数（林・保有台数）</t>
    <rPh sb="2" eb="3">
      <t>タ</t>
    </rPh>
    <rPh sb="4" eb="6">
      <t>キカイ</t>
    </rPh>
    <rPh sb="7" eb="9">
      <t>ダイスウ</t>
    </rPh>
    <rPh sb="12" eb="14">
      <t>ホユウ</t>
    </rPh>
    <rPh sb="14" eb="16">
      <t>ダイスウ</t>
    </rPh>
    <phoneticPr fontId="1"/>
  </si>
  <si>
    <t>その他の機械２名称（林・保有台数）</t>
    <rPh sb="2" eb="3">
      <t>タ</t>
    </rPh>
    <rPh sb="4" eb="6">
      <t>キカイ</t>
    </rPh>
    <rPh sb="7" eb="9">
      <t>メイショウ</t>
    </rPh>
    <rPh sb="12" eb="14">
      <t>ホユウ</t>
    </rPh>
    <rPh sb="14" eb="16">
      <t>ダイスウ</t>
    </rPh>
    <phoneticPr fontId="1"/>
  </si>
  <si>
    <t>その他の機械２台数（林・保有台数）</t>
    <rPh sb="2" eb="3">
      <t>タ</t>
    </rPh>
    <rPh sb="4" eb="6">
      <t>キカイ</t>
    </rPh>
    <rPh sb="7" eb="9">
      <t>ダイスウ</t>
    </rPh>
    <rPh sb="12" eb="14">
      <t>ホユウ</t>
    </rPh>
    <rPh sb="14" eb="16">
      <t>ダイスウ</t>
    </rPh>
    <phoneticPr fontId="1"/>
  </si>
  <si>
    <t>ハーベスタ（林・免税対象台数）</t>
    <rPh sb="6" eb="7">
      <t>リン</t>
    </rPh>
    <rPh sb="8" eb="10">
      <t>メンゼイ</t>
    </rPh>
    <rPh sb="10" eb="12">
      <t>タイショウ</t>
    </rPh>
    <rPh sb="12" eb="14">
      <t>ダイスウ</t>
    </rPh>
    <phoneticPr fontId="1"/>
  </si>
  <si>
    <t>プロセッサ（林・免税対象台数）</t>
    <phoneticPr fontId="1"/>
  </si>
  <si>
    <t>フォワーダ（林・免税対象台数）</t>
    <phoneticPr fontId="1"/>
  </si>
  <si>
    <t>タワーヤーダ（林・免税対象台数）</t>
    <phoneticPr fontId="1"/>
  </si>
  <si>
    <t>スイングヤーダ（林・免税対象台数）</t>
    <phoneticPr fontId="1"/>
  </si>
  <si>
    <t>フェラーバンチャ（林・免税対象台数）</t>
    <phoneticPr fontId="1"/>
  </si>
  <si>
    <t>スキッダ（林・免税対象台数）</t>
    <phoneticPr fontId="1"/>
  </si>
  <si>
    <t>集材機（林・免税対象台数）</t>
    <rPh sb="0" eb="3">
      <t>シュウザイキ</t>
    </rPh>
    <phoneticPr fontId="1"/>
  </si>
  <si>
    <t>グラップル（林・免税対象台数）</t>
    <phoneticPr fontId="1"/>
  </si>
  <si>
    <t>林内作業車（林・免税対象台数）</t>
    <rPh sb="0" eb="2">
      <t>リンナイ</t>
    </rPh>
    <rPh sb="2" eb="4">
      <t>サギョウ</t>
    </rPh>
    <rPh sb="4" eb="5">
      <t>シャ</t>
    </rPh>
    <phoneticPr fontId="1"/>
  </si>
  <si>
    <t>ザウルスロボ（林・免税対象台数）</t>
    <phoneticPr fontId="1"/>
  </si>
  <si>
    <t>バックホー（林・免税対象台数）</t>
    <phoneticPr fontId="1"/>
  </si>
  <si>
    <t>可搬式チップ製造機（林・免税対象台数）</t>
    <rPh sb="0" eb="2">
      <t>カハン</t>
    </rPh>
    <rPh sb="2" eb="3">
      <t>シキ</t>
    </rPh>
    <rPh sb="6" eb="9">
      <t>セイゾウキ</t>
    </rPh>
    <phoneticPr fontId="1"/>
  </si>
  <si>
    <t>その他の機械１名称（林・免税対象台数）</t>
    <rPh sb="2" eb="3">
      <t>タ</t>
    </rPh>
    <rPh sb="4" eb="6">
      <t>キカイ</t>
    </rPh>
    <rPh sb="7" eb="9">
      <t>メイショウ</t>
    </rPh>
    <phoneticPr fontId="1"/>
  </si>
  <si>
    <t>その他の機械１台数（林・免税対象台数）</t>
    <rPh sb="2" eb="3">
      <t>タ</t>
    </rPh>
    <rPh sb="4" eb="6">
      <t>キカイ</t>
    </rPh>
    <rPh sb="7" eb="9">
      <t>ダイスウ</t>
    </rPh>
    <phoneticPr fontId="1"/>
  </si>
  <si>
    <t>その他の機械２名称（林・免税対象台数）</t>
    <rPh sb="2" eb="3">
      <t>タ</t>
    </rPh>
    <rPh sb="4" eb="6">
      <t>キカイ</t>
    </rPh>
    <rPh sb="7" eb="9">
      <t>メイショウ</t>
    </rPh>
    <phoneticPr fontId="1"/>
  </si>
  <si>
    <t>その他の機械２台数（林・免税対象台数）</t>
    <rPh sb="2" eb="3">
      <t>タ</t>
    </rPh>
    <rPh sb="4" eb="6">
      <t>キカイ</t>
    </rPh>
    <rPh sb="7" eb="9">
      <t>ダイスウ</t>
    </rPh>
    <phoneticPr fontId="1"/>
  </si>
  <si>
    <t>フォークリフト（木・保有台数）</t>
    <rPh sb="8" eb="9">
      <t>モク</t>
    </rPh>
    <phoneticPr fontId="1"/>
  </si>
  <si>
    <t>フォークローダ（木・保有台数）</t>
    <phoneticPr fontId="1"/>
  </si>
  <si>
    <t>ショベルローダ（木・保有台数）</t>
    <phoneticPr fontId="1"/>
  </si>
  <si>
    <t>クレーン（木・保有台数）</t>
    <phoneticPr fontId="1"/>
  </si>
  <si>
    <t>バックホー（木・保有台数）</t>
    <phoneticPr fontId="1"/>
  </si>
  <si>
    <t>パワーショベル（木・保有台数）</t>
    <phoneticPr fontId="1"/>
  </si>
  <si>
    <t>ブルドーザー（木・保有台数）</t>
    <phoneticPr fontId="1"/>
  </si>
  <si>
    <t>グラップル（木・保有台数）</t>
    <phoneticPr fontId="1"/>
  </si>
  <si>
    <t>その他の機械１名称（木・保有台数）</t>
    <rPh sb="2" eb="3">
      <t>タ</t>
    </rPh>
    <rPh sb="4" eb="6">
      <t>キカイ</t>
    </rPh>
    <rPh sb="7" eb="9">
      <t>メイショウ</t>
    </rPh>
    <rPh sb="10" eb="11">
      <t>モク</t>
    </rPh>
    <rPh sb="12" eb="14">
      <t>ホユウ</t>
    </rPh>
    <rPh sb="14" eb="16">
      <t>ダイスウ</t>
    </rPh>
    <phoneticPr fontId="1"/>
  </si>
  <si>
    <t>その他の機械１台数（木・保有台数）</t>
    <rPh sb="2" eb="3">
      <t>タ</t>
    </rPh>
    <rPh sb="4" eb="6">
      <t>キカイ</t>
    </rPh>
    <rPh sb="7" eb="9">
      <t>ダイスウ</t>
    </rPh>
    <rPh sb="10" eb="11">
      <t>モク</t>
    </rPh>
    <rPh sb="12" eb="14">
      <t>ホユウ</t>
    </rPh>
    <rPh sb="14" eb="16">
      <t>ダイスウ</t>
    </rPh>
    <phoneticPr fontId="1"/>
  </si>
  <si>
    <t>その他の機械２名称（木・保有台数）</t>
    <rPh sb="2" eb="3">
      <t>タ</t>
    </rPh>
    <rPh sb="4" eb="6">
      <t>キカイ</t>
    </rPh>
    <rPh sb="7" eb="9">
      <t>メイショウ</t>
    </rPh>
    <rPh sb="10" eb="11">
      <t>モク</t>
    </rPh>
    <rPh sb="12" eb="14">
      <t>ホユウ</t>
    </rPh>
    <rPh sb="14" eb="16">
      <t>ダイスウ</t>
    </rPh>
    <phoneticPr fontId="1"/>
  </si>
  <si>
    <t>その他の機械２台数（木・保有台数）</t>
    <rPh sb="2" eb="3">
      <t>タ</t>
    </rPh>
    <rPh sb="4" eb="6">
      <t>キカイ</t>
    </rPh>
    <rPh sb="7" eb="9">
      <t>ダイスウ</t>
    </rPh>
    <rPh sb="10" eb="11">
      <t>モク</t>
    </rPh>
    <rPh sb="12" eb="14">
      <t>ホユウ</t>
    </rPh>
    <rPh sb="14" eb="16">
      <t>ダイスウ</t>
    </rPh>
    <phoneticPr fontId="1"/>
  </si>
  <si>
    <t>フォークリフト（木・免税対象台数）</t>
    <rPh sb="8" eb="9">
      <t>モク</t>
    </rPh>
    <phoneticPr fontId="1"/>
  </si>
  <si>
    <t>フォークローダ（木・免税対象台数）</t>
    <phoneticPr fontId="1"/>
  </si>
  <si>
    <t>ショベルローダ（木・免税対象台数）</t>
    <phoneticPr fontId="1"/>
  </si>
  <si>
    <t>クレーン（木・免税対象台数）</t>
    <phoneticPr fontId="1"/>
  </si>
  <si>
    <t>バックホー（木・免税対象台数）</t>
    <phoneticPr fontId="1"/>
  </si>
  <si>
    <t>パワーショベル（木・免税対象台数）</t>
    <phoneticPr fontId="1"/>
  </si>
  <si>
    <t>ブルドーザー（木・免税対象台数）</t>
    <phoneticPr fontId="1"/>
  </si>
  <si>
    <t>グラップル（木・免税対象台数）</t>
    <phoneticPr fontId="1"/>
  </si>
  <si>
    <t>その他の機械１名称（木・免税対象台数）</t>
    <rPh sb="2" eb="3">
      <t>タ</t>
    </rPh>
    <rPh sb="4" eb="6">
      <t>キカイ</t>
    </rPh>
    <rPh sb="7" eb="9">
      <t>メイショウ</t>
    </rPh>
    <phoneticPr fontId="1"/>
  </si>
  <si>
    <t>その他の機械１台数（木・免税対象台数）</t>
    <rPh sb="2" eb="3">
      <t>タ</t>
    </rPh>
    <rPh sb="4" eb="6">
      <t>キカイ</t>
    </rPh>
    <rPh sb="7" eb="9">
      <t>ダイスウ</t>
    </rPh>
    <phoneticPr fontId="1"/>
  </si>
  <si>
    <t>その他の機械２名称（木・免税対象台数）</t>
    <rPh sb="2" eb="3">
      <t>タ</t>
    </rPh>
    <rPh sb="4" eb="6">
      <t>キカイ</t>
    </rPh>
    <rPh sb="7" eb="9">
      <t>メイショウ</t>
    </rPh>
    <phoneticPr fontId="1"/>
  </si>
  <si>
    <t>その他の機械２台数（木・免税対象台数）</t>
    <rPh sb="2" eb="3">
      <t>タ</t>
    </rPh>
    <rPh sb="4" eb="6">
      <t>キカイ</t>
    </rPh>
    <rPh sb="7" eb="9">
      <t>ダイスウ</t>
    </rPh>
    <phoneticPr fontId="1"/>
  </si>
  <si>
    <t>免税額（主たる業種）</t>
    <rPh sb="0" eb="3">
      <t>メンゼイガク</t>
    </rPh>
    <rPh sb="4" eb="5">
      <t>シュ</t>
    </rPh>
    <rPh sb="7" eb="9">
      <t>ギョウシュ</t>
    </rPh>
    <phoneticPr fontId="1"/>
  </si>
  <si>
    <t>免税額（従たる業種）</t>
    <rPh sb="0" eb="3">
      <t>メンゼイガク</t>
    </rPh>
    <rPh sb="4" eb="5">
      <t>ジュウ</t>
    </rPh>
    <rPh sb="7" eb="9">
      <t>ギョウシュ</t>
    </rPh>
    <phoneticPr fontId="1"/>
  </si>
  <si>
    <t>営業利益（従たる業種）</t>
    <rPh sb="0" eb="2">
      <t>エイギョウ</t>
    </rPh>
    <rPh sb="2" eb="4">
      <t>リエキ</t>
    </rPh>
    <rPh sb="5" eb="6">
      <t>ジュウ</t>
    </rPh>
    <rPh sb="8" eb="10">
      <t>ギョウシュ</t>
    </rPh>
    <phoneticPr fontId="1"/>
  </si>
  <si>
    <t>生産費（従たる業種）</t>
    <rPh sb="0" eb="3">
      <t>セイサンヒ</t>
    </rPh>
    <rPh sb="4" eb="5">
      <t>ジュウ</t>
    </rPh>
    <rPh sb="7" eb="9">
      <t>ギョウシュ</t>
    </rPh>
    <phoneticPr fontId="1"/>
  </si>
  <si>
    <t>うち燃料費（従たる業種）</t>
    <rPh sb="2" eb="5">
      <t>ネンリョウヒ</t>
    </rPh>
    <phoneticPr fontId="1"/>
  </si>
  <si>
    <t>うち軽油費（従たる業種）</t>
    <rPh sb="2" eb="4">
      <t>ケイユ</t>
    </rPh>
    <rPh sb="4" eb="5">
      <t>ヒ</t>
    </rPh>
    <phoneticPr fontId="1"/>
  </si>
  <si>
    <t>軽油の数量（従たる業種）</t>
    <rPh sb="0" eb="2">
      <t>ケイユ</t>
    </rPh>
    <rPh sb="3" eb="5">
      <t>スウリョウ</t>
    </rPh>
    <phoneticPr fontId="1"/>
  </si>
  <si>
    <t>うち免税軽油の数量（従たる業種）</t>
    <rPh sb="2" eb="4">
      <t>メンゼイ</t>
    </rPh>
    <rPh sb="4" eb="6">
      <t>ケイユ</t>
    </rPh>
    <rPh sb="7" eb="9">
      <t>スウリョウ</t>
    </rPh>
    <phoneticPr fontId="1"/>
  </si>
  <si>
    <t>⑨建築用木製組立材料製造業（プレカット製造業）</t>
    <rPh sb="1" eb="4">
      <t>ケンチクヨウ</t>
    </rPh>
    <rPh sb="4" eb="6">
      <t>モクセイ</t>
    </rPh>
    <rPh sb="6" eb="8">
      <t>クミタテ</t>
    </rPh>
    <rPh sb="8" eb="10">
      <t>ザイリョウ</t>
    </rPh>
    <rPh sb="10" eb="13">
      <t>セイゾウギョウ</t>
    </rPh>
    <rPh sb="19" eb="22">
      <t>セイゾウギョウ</t>
    </rPh>
    <phoneticPr fontId="1"/>
  </si>
  <si>
    <t>免税証の業種①</t>
    <rPh sb="0" eb="3">
      <t>メンゼイショウ</t>
    </rPh>
    <rPh sb="4" eb="6">
      <t>ギョウシュ</t>
    </rPh>
    <phoneticPr fontId="1"/>
  </si>
  <si>
    <t>免税証の業種②</t>
    <rPh sb="0" eb="3">
      <t>メンゼイショウ</t>
    </rPh>
    <rPh sb="4" eb="6">
      <t>ギョウシュ</t>
    </rPh>
    <phoneticPr fontId="1"/>
  </si>
  <si>
    <t>免税証の業種③</t>
    <rPh sb="0" eb="3">
      <t>メンゼイショウ</t>
    </rPh>
    <rPh sb="4" eb="6">
      <t>ギョウシュ</t>
    </rPh>
    <phoneticPr fontId="1"/>
  </si>
  <si>
    <t>切捨間伐（免税軽油利用作業）</t>
    <rPh sb="0" eb="1">
      <t>キ</t>
    </rPh>
    <rPh sb="1" eb="2">
      <t>ス</t>
    </rPh>
    <rPh sb="2" eb="4">
      <t>カンバツ</t>
    </rPh>
    <rPh sb="5" eb="7">
      <t>メンゼイ</t>
    </rPh>
    <rPh sb="7" eb="9">
      <t>ケイユ</t>
    </rPh>
    <rPh sb="9" eb="11">
      <t>リヨウ</t>
    </rPh>
    <rPh sb="11" eb="13">
      <t>サギョウ</t>
    </rPh>
    <phoneticPr fontId="1"/>
  </si>
  <si>
    <t>搬出間伐（免税軽油利用作業）</t>
    <rPh sb="0" eb="2">
      <t>ハンシュツ</t>
    </rPh>
    <rPh sb="2" eb="4">
      <t>カンバツ</t>
    </rPh>
    <phoneticPr fontId="1"/>
  </si>
  <si>
    <t>主伐（免税軽油利用作業）</t>
    <rPh sb="0" eb="2">
      <t>シュバツ</t>
    </rPh>
    <phoneticPr fontId="1"/>
  </si>
  <si>
    <t>地拵え（免税軽油利用作業）</t>
    <rPh sb="0" eb="2">
      <t>ジゴシラ</t>
    </rPh>
    <phoneticPr fontId="1"/>
  </si>
  <si>
    <t>作業道作設（免税軽油利用作業）</t>
    <rPh sb="0" eb="2">
      <t>サギョウ</t>
    </rPh>
    <rPh sb="2" eb="3">
      <t>ミチ</t>
    </rPh>
    <rPh sb="3" eb="4">
      <t>サク</t>
    </rPh>
    <rPh sb="4" eb="5">
      <t>セツ</t>
    </rPh>
    <phoneticPr fontId="1"/>
  </si>
  <si>
    <t>その他造林・保育（免税軽油利用作業）</t>
    <rPh sb="2" eb="3">
      <t>タ</t>
    </rPh>
    <rPh sb="3" eb="5">
      <t>ゾウリン</t>
    </rPh>
    <rPh sb="6" eb="8">
      <t>ホイク</t>
    </rPh>
    <phoneticPr fontId="1"/>
  </si>
  <si>
    <t>会社名</t>
    <rPh sb="0" eb="3">
      <t>カイシャメイ</t>
    </rPh>
    <phoneticPr fontId="1"/>
  </si>
  <si>
    <r>
      <t>「林業」、「素材生産業」、「林業等」などの場合、</t>
    </r>
    <r>
      <rPr>
        <u/>
        <sz val="14"/>
        <rFont val="UD デジタル 教科書体 NK-R"/>
        <family val="1"/>
        <charset val="128"/>
      </rPr>
      <t>実施しておりかつ免税軽油の対象とされている施業は「○」</t>
    </r>
    <r>
      <rPr>
        <sz val="14"/>
        <rFont val="UD デジタル 教科書体 NK-R"/>
        <family val="1"/>
        <charset val="128"/>
      </rPr>
      <t>、</t>
    </r>
    <r>
      <rPr>
        <u/>
        <sz val="14"/>
        <rFont val="UD デジタル 教科書体 NK-R"/>
        <family val="1"/>
        <charset val="128"/>
      </rPr>
      <t>実施しているが免税軽油の対象とされていない施業は「△」</t>
    </r>
    <r>
      <rPr>
        <sz val="14"/>
        <rFont val="UD デジタル 教科書体 NK-R"/>
        <family val="1"/>
        <charset val="128"/>
      </rPr>
      <t>、</t>
    </r>
    <r>
      <rPr>
        <u/>
        <sz val="14"/>
        <rFont val="UD デジタル 教科書体 NK-R"/>
        <family val="1"/>
        <charset val="128"/>
      </rPr>
      <t>実施していない施業は「×」</t>
    </r>
    <r>
      <rPr>
        <sz val="14"/>
        <rFont val="UD デジタル 教科書体 NK-R"/>
        <family val="1"/>
        <charset val="128"/>
      </rPr>
      <t>を選択してください。</t>
    </r>
    <rPh sb="6" eb="8">
      <t>ソザイ</t>
    </rPh>
    <rPh sb="8" eb="11">
      <t>セイサンギョウ</t>
    </rPh>
    <rPh sb="14" eb="16">
      <t>リンギョウ</t>
    </rPh>
    <rPh sb="16" eb="17">
      <t>トウ</t>
    </rPh>
    <rPh sb="21" eb="23">
      <t>バアイ</t>
    </rPh>
    <rPh sb="24" eb="26">
      <t>ジッシ</t>
    </rPh>
    <rPh sb="32" eb="34">
      <t>メンゼイ</t>
    </rPh>
    <rPh sb="34" eb="36">
      <t>ケイユ</t>
    </rPh>
    <rPh sb="37" eb="39">
      <t>タイショウ</t>
    </rPh>
    <rPh sb="45" eb="47">
      <t>セギョウ</t>
    </rPh>
    <rPh sb="52" eb="54">
      <t>ジッシ</t>
    </rPh>
    <rPh sb="59" eb="61">
      <t>メンゼイ</t>
    </rPh>
    <rPh sb="61" eb="63">
      <t>ケイユ</t>
    </rPh>
    <rPh sb="64" eb="66">
      <t>タイショウ</t>
    </rPh>
    <rPh sb="73" eb="75">
      <t>セギョウ</t>
    </rPh>
    <rPh sb="80" eb="82">
      <t>ジッシ</t>
    </rPh>
    <rPh sb="87" eb="89">
      <t>セギョウ</t>
    </rPh>
    <rPh sb="94" eb="96">
      <t>センタク</t>
    </rPh>
    <phoneticPr fontId="1"/>
  </si>
  <si>
    <t>工場単位</t>
    <rPh sb="0" eb="2">
      <t>コウジョウ</t>
    </rPh>
    <rPh sb="2" eb="4">
      <t>タンイ</t>
    </rPh>
    <phoneticPr fontId="1"/>
  </si>
  <si>
    <t>複数の工場等があり、工場単位での回答の場合は○を選択してください→</t>
    <rPh sb="0" eb="2">
      <t>フクスウ</t>
    </rPh>
    <rPh sb="3" eb="5">
      <t>コウジョウ</t>
    </rPh>
    <rPh sb="5" eb="6">
      <t>トウ</t>
    </rPh>
    <rPh sb="10" eb="12">
      <t>コウジョウ</t>
    </rPh>
    <rPh sb="12" eb="14">
      <t>タンイ</t>
    </rPh>
    <rPh sb="16" eb="18">
      <t>カイトウ</t>
    </rPh>
    <rPh sb="19" eb="21">
      <t>バアイ</t>
    </rPh>
    <rPh sb="24" eb="26">
      <t>センタク</t>
    </rPh>
    <phoneticPr fontId="1"/>
  </si>
  <si>
    <t>大企業</t>
    <rPh sb="0" eb="3">
      <t>ダイキギョウ</t>
    </rPh>
    <phoneticPr fontId="1"/>
  </si>
  <si>
    <r>
      <rPr>
        <b/>
        <sz val="11"/>
        <color theme="1"/>
        <rFont val="UD デジタル 教科書体 NK-R"/>
        <family val="1"/>
        <charset val="128"/>
      </rPr>
      <t>木材加工業</t>
    </r>
    <r>
      <rPr>
        <sz val="11"/>
        <color theme="1"/>
        <rFont val="UD デジタル 教科書体 NK-R"/>
        <family val="1"/>
        <charset val="128"/>
      </rPr>
      <t>→生産費：原材料費、労務費、製造経費など事業に直接関わる経費(製造原価）
　　　　　　　　　　　　</t>
    </r>
    <r>
      <rPr>
        <sz val="9"/>
        <color theme="1"/>
        <rFont val="UD デジタル 教科書体 NK-R"/>
        <family val="1"/>
        <charset val="128"/>
      </rPr>
      <t>（販売費・一般管理費などは除く）</t>
    </r>
    <rPh sb="10" eb="11">
      <t>ゲン</t>
    </rPh>
    <phoneticPr fontId="1"/>
  </si>
  <si>
    <t>１．（全ての方がお答えください。）
　貴社の名称、所在地、従業員数及び資本金等を記載してください。</t>
    <rPh sb="20" eb="21">
      <t>シャ</t>
    </rPh>
    <rPh sb="29" eb="32">
      <t>ジュウギョウイン</t>
    </rPh>
    <rPh sb="32" eb="33">
      <t>スウ</t>
    </rPh>
    <rPh sb="33" eb="34">
      <t>オヨ</t>
    </rPh>
    <rPh sb="35" eb="38">
      <t>シホンキン</t>
    </rPh>
    <rPh sb="38" eb="39">
      <t>トウ</t>
    </rPh>
    <phoneticPr fontId="1"/>
  </si>
  <si>
    <t>⑪木材防腐処理業</t>
    <rPh sb="1" eb="3">
      <t>モクザイ</t>
    </rPh>
    <rPh sb="3" eb="5">
      <t>ボウフ</t>
    </rPh>
    <rPh sb="5" eb="8">
      <t>ショリギョウ</t>
    </rPh>
    <phoneticPr fontId="1"/>
  </si>
  <si>
    <t>⑫木材市場業</t>
    <rPh sb="1" eb="3">
      <t>モクザイ</t>
    </rPh>
    <rPh sb="3" eb="5">
      <t>イチバ</t>
    </rPh>
    <rPh sb="5" eb="6">
      <t>ギョウ</t>
    </rPh>
    <phoneticPr fontId="1"/>
  </si>
  <si>
    <t>⑬バーク堆肥製造業</t>
    <rPh sb="4" eb="6">
      <t>タイヒ</t>
    </rPh>
    <rPh sb="6" eb="9">
      <t>セイゾウギョウ</t>
    </rPh>
    <phoneticPr fontId="1"/>
  </si>
  <si>
    <t>⑭その他の木材加工業</t>
    <rPh sb="3" eb="4">
      <t>タ</t>
    </rPh>
    <rPh sb="5" eb="7">
      <t>モクザイ</t>
    </rPh>
    <rPh sb="7" eb="10">
      <t>カコウギョウ</t>
    </rPh>
    <phoneticPr fontId="1"/>
  </si>
  <si>
    <t>⑮その他（木材販売業、建設業、不動産業等）</t>
    <rPh sb="3" eb="4">
      <t>タ</t>
    </rPh>
    <rPh sb="5" eb="7">
      <t>モクザイ</t>
    </rPh>
    <rPh sb="7" eb="10">
      <t>ハンバイギョウ</t>
    </rPh>
    <rPh sb="11" eb="14">
      <t>ケンセツギョウ</t>
    </rPh>
    <rPh sb="15" eb="19">
      <t>フドウサンギョウ</t>
    </rPh>
    <rPh sb="19" eb="20">
      <t>トウ</t>
    </rPh>
    <phoneticPr fontId="1"/>
  </si>
  <si>
    <t>③免税対象機械を軽油を使用しない機械に切り替えている（又は切り替えた）ため。</t>
    <rPh sb="1" eb="3">
      <t>メンゼイ</t>
    </rPh>
    <rPh sb="3" eb="5">
      <t>タイショウ</t>
    </rPh>
    <rPh sb="5" eb="7">
      <t>キカイ</t>
    </rPh>
    <rPh sb="8" eb="10">
      <t>ケイユ</t>
    </rPh>
    <rPh sb="11" eb="13">
      <t>シヨウ</t>
    </rPh>
    <rPh sb="16" eb="18">
      <t>キカイ</t>
    </rPh>
    <rPh sb="19" eb="20">
      <t>キ</t>
    </rPh>
    <rPh sb="21" eb="22">
      <t>カ</t>
    </rPh>
    <rPh sb="27" eb="28">
      <t>マタ</t>
    </rPh>
    <rPh sb="29" eb="30">
      <t>キ</t>
    </rPh>
    <rPh sb="31" eb="32">
      <t>カ</t>
    </rPh>
    <phoneticPr fontId="1"/>
  </si>
  <si>
    <t>④事業所の立地等により公道を走る必要があり、ナンバープレートを付けているため。</t>
    <rPh sb="1" eb="4">
      <t>ジギョウショ</t>
    </rPh>
    <rPh sb="5" eb="7">
      <t>リッチ</t>
    </rPh>
    <rPh sb="7" eb="8">
      <t>トウ</t>
    </rPh>
    <rPh sb="11" eb="13">
      <t>コウドウ</t>
    </rPh>
    <rPh sb="14" eb="15">
      <t>ハシ</t>
    </rPh>
    <rPh sb="16" eb="18">
      <t>ヒツヨウ</t>
    </rPh>
    <phoneticPr fontId="1"/>
  </si>
  <si>
    <t>⑥「専らその業種を営む者」の要件を満たせないため、申請していない（又は申請できない）。</t>
    <rPh sb="2" eb="3">
      <t>モッパ</t>
    </rPh>
    <rPh sb="6" eb="8">
      <t>ギョウシュ</t>
    </rPh>
    <rPh sb="9" eb="10">
      <t>イトナ</t>
    </rPh>
    <rPh sb="11" eb="12">
      <t>モノ</t>
    </rPh>
    <rPh sb="14" eb="16">
      <t>ヨウケン</t>
    </rPh>
    <rPh sb="17" eb="18">
      <t>ミ</t>
    </rPh>
    <phoneticPr fontId="1"/>
  </si>
  <si>
    <t>④事業所の立地等により公道を走る必要があり、ナンバープレートを付けているため。（いいえの理由）</t>
    <rPh sb="44" eb="46">
      <t>リユウ</t>
    </rPh>
    <phoneticPr fontId="1"/>
  </si>
  <si>
    <t>⑤自社が営む主たる業種が免税対象でないため、申請していない（又は申請できない）。（いいえの理由）</t>
    <rPh sb="45" eb="47">
      <t>リユウ</t>
    </rPh>
    <phoneticPr fontId="1"/>
  </si>
  <si>
    <t>⑥「専らその業種を営む者」の要件を満たせないため、申請していない（又は申請できない）。（いいえの理由）</t>
    <phoneticPr fontId="1"/>
  </si>
  <si>
    <t>③免税対象機械を軽油を使用しない機械に切り替えている（又は切り替えた）ため。（いいえの理由）</t>
    <phoneticPr fontId="1"/>
  </si>
  <si>
    <t>⑩その他（理由をご記入願います。）</t>
    <phoneticPr fontId="1"/>
  </si>
  <si>
    <t>⑨委託を受けて事業を実施しているため、申請していない（又は申請できない）。</t>
    <phoneticPr fontId="1"/>
  </si>
  <si>
    <t>⑩その他（理由をご記入願います。）（いいえの理由）</t>
    <rPh sb="22" eb="24">
      <t>リユウ</t>
    </rPh>
    <phoneticPr fontId="1"/>
  </si>
  <si>
    <t>⑦免税額に対して事務等の手間が大きく、追加の投資（従業員の追加雇用、勤務時間の増加、機械の追加購入等）が必要なため。</t>
    <phoneticPr fontId="1"/>
  </si>
  <si>
    <t>⑧免税額に対して事務等の手間が大きく、追加の投資（従業員の追加雇用、勤務時間の増加、機械の追加購入等）が必要なため。</t>
    <phoneticPr fontId="1"/>
  </si>
  <si>
    <t>⑨軽油引取税の課税免除の特例を知らなかったため。</t>
    <phoneticPr fontId="1"/>
  </si>
  <si>
    <t>⑦他社からの委託を受けて事業を実施しているため、申請していない（又は申請できない）。</t>
    <rPh sb="1" eb="3">
      <t>タシャ</t>
    </rPh>
    <phoneticPr fontId="1"/>
  </si>
  <si>
    <t>⑦他社から委託を受けて事業を実施する者は免税対象でないと指摘されたため、申請していない（又は申請できない）。</t>
    <rPh sb="1" eb="3">
      <t>タシャ</t>
    </rPh>
    <rPh sb="18" eb="19">
      <t>モノ</t>
    </rPh>
    <rPh sb="20" eb="22">
      <t>メンゼイ</t>
    </rPh>
    <rPh sb="22" eb="24">
      <t>タイショウ</t>
    </rPh>
    <rPh sb="28" eb="30">
      <t>シテキ</t>
    </rPh>
    <rPh sb="36" eb="38">
      <t>シンセイ</t>
    </rPh>
    <rPh sb="44" eb="45">
      <t>マタ</t>
    </rPh>
    <rPh sb="46" eb="48">
      <t>シンセイ</t>
    </rPh>
    <phoneticPr fontId="1"/>
  </si>
  <si>
    <t>※注：会社の種類で該当するものがない場合、空白を選択してください。</t>
    <rPh sb="3" eb="5">
      <t>カイシャ</t>
    </rPh>
    <rPh sb="6" eb="8">
      <t>シュルイ</t>
    </rPh>
    <rPh sb="9" eb="11">
      <t>ガイトウ</t>
    </rPh>
    <rPh sb="18" eb="20">
      <t>バアイ</t>
    </rPh>
    <rPh sb="21" eb="23">
      <t>クウハク</t>
    </rPh>
    <rPh sb="24" eb="26">
      <t>センタク</t>
    </rPh>
    <phoneticPr fontId="1"/>
  </si>
  <si>
    <t>６．（全ての方がお答えください。）
　貴社が２で選択した事業（主たる、従たるを問わない）を行うために使用している機械について、保有台数等を記載してください。</t>
    <rPh sb="3" eb="4">
      <t>スベ</t>
    </rPh>
    <rPh sb="6" eb="7">
      <t>カタ</t>
    </rPh>
    <rPh sb="9" eb="10">
      <t>コタ</t>
    </rPh>
    <rPh sb="20" eb="21">
      <t>シャ</t>
    </rPh>
    <rPh sb="24" eb="26">
      <t>センタク</t>
    </rPh>
    <rPh sb="28" eb="30">
      <t>ジギョウ</t>
    </rPh>
    <rPh sb="31" eb="32">
      <t>オモ</t>
    </rPh>
    <rPh sb="35" eb="36">
      <t>ジュウ</t>
    </rPh>
    <rPh sb="39" eb="40">
      <t>ト</t>
    </rPh>
    <rPh sb="45" eb="46">
      <t>オコナ</t>
    </rPh>
    <rPh sb="63" eb="65">
      <t>ホユウ</t>
    </rPh>
    <rPh sb="65" eb="67">
      <t>ダイスウ</t>
    </rPh>
    <rPh sb="67" eb="68">
      <t>トウ</t>
    </rPh>
    <rPh sb="69" eb="71">
      <t>キサイ</t>
    </rPh>
    <phoneticPr fontId="1"/>
  </si>
  <si>
    <t>機械の保有台数
（全ての方）</t>
    <rPh sb="0" eb="2">
      <t>キカイ</t>
    </rPh>
    <rPh sb="3" eb="5">
      <t>ホユウ</t>
    </rPh>
    <rPh sb="5" eb="7">
      <t>ダイスウ</t>
    </rPh>
    <rPh sb="9" eb="10">
      <t>スベ</t>
    </rPh>
    <rPh sb="12" eb="13">
      <t>カタ</t>
    </rPh>
    <phoneticPr fontId="1"/>
  </si>
  <si>
    <t>※理由で「⑩その他」を選択された場合は、その理由を記載して下さい。</t>
    <phoneticPr fontId="1"/>
  </si>
  <si>
    <t>※右側の番号
（①～⑩）から
当てはまるものに○
（複数選択可）</t>
    <rPh sb="15" eb="16">
      <t>ア</t>
    </rPh>
    <rPh sb="26" eb="28">
      <t>フクスウ</t>
    </rPh>
    <rPh sb="28" eb="30">
      <t>センタク</t>
    </rPh>
    <rPh sb="30" eb="31">
      <t>カ</t>
    </rPh>
    <phoneticPr fontId="1"/>
  </si>
  <si>
    <r>
      <t>バックホー</t>
    </r>
    <r>
      <rPr>
        <sz val="10"/>
        <color theme="1"/>
        <rFont val="UD デジタル 教科書体 NK-R"/>
        <family val="1"/>
        <charset val="128"/>
      </rPr>
      <t>（林業・素材生産業用
に限る）</t>
    </r>
    <rPh sb="6" eb="8">
      <t>リンギョウ</t>
    </rPh>
    <rPh sb="9" eb="14">
      <t>ソザイセイサンギョウ</t>
    </rPh>
    <rPh sb="14" eb="15">
      <t>ヨウ</t>
    </rPh>
    <rPh sb="17" eb="18">
      <t>カギ</t>
    </rPh>
    <phoneticPr fontId="1"/>
  </si>
  <si>
    <t>林業・素材生産業に使用する機械</t>
    <rPh sb="9" eb="11">
      <t>シヨウ</t>
    </rPh>
    <rPh sb="13" eb="15">
      <t>キカイ</t>
    </rPh>
    <phoneticPr fontId="1"/>
  </si>
  <si>
    <t>木材加工・木材市場・バ|ク堆肥製造業に使用する機械</t>
    <rPh sb="19" eb="21">
      <t>シヨウ</t>
    </rPh>
    <rPh sb="23" eb="25">
      <t>キカイ</t>
    </rPh>
    <phoneticPr fontId="1"/>
  </si>
  <si>
    <r>
      <t>バックホー</t>
    </r>
    <r>
      <rPr>
        <sz val="10"/>
        <color theme="1"/>
        <rFont val="UD デジタル 教科書体 NK-R"/>
        <family val="1"/>
        <charset val="128"/>
      </rPr>
      <t>（林業・素材生産業用
を除く）</t>
    </r>
    <rPh sb="17" eb="18">
      <t>ノゾ</t>
    </rPh>
    <phoneticPr fontId="1"/>
  </si>
  <si>
    <r>
      <t>グラップル</t>
    </r>
    <r>
      <rPr>
        <sz val="10"/>
        <color theme="1"/>
        <rFont val="UD デジタル 教科書体 NK-R"/>
        <family val="1"/>
        <charset val="128"/>
      </rPr>
      <t>（林業・素材生産業用
を除く）</t>
    </r>
    <phoneticPr fontId="1"/>
  </si>
  <si>
    <r>
      <t>グラップル</t>
    </r>
    <r>
      <rPr>
        <sz val="10"/>
        <color theme="1"/>
        <rFont val="UD デジタル 教科書体 NK-R"/>
        <family val="1"/>
        <charset val="128"/>
      </rPr>
      <t>（林業・素材生産業用
に限る）</t>
    </r>
    <phoneticPr fontId="1"/>
  </si>
  <si>
    <t>⑤自社の業種、用途、機械が免税対象でないと指摘されたため、申請していない（又は申請できない）。</t>
    <rPh sb="1" eb="3">
      <t>ジシャ</t>
    </rPh>
    <rPh sb="4" eb="6">
      <t>ギョウシュ</t>
    </rPh>
    <rPh sb="7" eb="9">
      <t>ヨウト</t>
    </rPh>
    <rPh sb="10" eb="12">
      <t>キカイ</t>
    </rPh>
    <rPh sb="13" eb="15">
      <t>メンゼイ</t>
    </rPh>
    <rPh sb="15" eb="17">
      <t>タイショウ</t>
    </rPh>
    <rPh sb="21" eb="23">
      <t>シテキ</t>
    </rPh>
    <rPh sb="29" eb="31">
      <t>シンセイ</t>
    </rPh>
    <rPh sb="37" eb="38">
      <t>マタ</t>
    </rPh>
    <rPh sb="39" eb="41">
      <t>シンセイ</t>
    </rPh>
    <phoneticPr fontId="1"/>
  </si>
  <si>
    <t>以下①～⑥のいずれかに該当する場合は○を選択してください（協同組合を除く）→
①資本金の額又は出資金の額が１億円超の法人
②資本又は出資を有しない法人のうち、常時使用従業員数が1,000人超の法人
③発行済株式又は出資の総数又は総額の２分の１以上が同一の「大規模法人」（※）に所有
　　されている法人
④発行済株式又は出資の総数又は総額の３分の２以上が複数の「大規模法人」（※）に所有
　　されている法人
⑤通算法人の場合、他の通算法人のうち、いずれかの法人が「大規模法人」（※）に該当する
　　法人
⑥常時使用従業員数が1,000人超の個人
※「大規模法人」とは、以下のいずれかに該当する法人。
　・資本金の額又は出資金の額が１億円超の法人
　・資本又は出資を有しない法人のうち、常時使用従業員数が1,000人超の法人
　・大法人（資本金の額又は出資金の額が５億円以上の法人、相互会社・外国相互会社のうち
　　常時使用従業員数が1,000人超の法人、受託法人）の100％子法人
　・100％グループ内の複数の大法人に発行済株式又は出資の全部を保有されている
　　普通法人</t>
    <phoneticPr fontId="1"/>
  </si>
  <si>
    <r>
      <t>２．（全ての方がお答えください。）
　貴社の営む事業のうち、</t>
    </r>
    <r>
      <rPr>
        <b/>
        <u/>
        <sz val="14"/>
        <rFont val="UD デジタル 教科書体 NK-R"/>
        <family val="1"/>
        <charset val="128"/>
      </rPr>
      <t>最も収入の大きい業種（主たる業種）</t>
    </r>
    <r>
      <rPr>
        <b/>
        <sz val="14"/>
        <rFont val="UD デジタル 教科書体 NK-R"/>
        <family val="1"/>
        <charset val="128"/>
      </rPr>
      <t>、</t>
    </r>
    <r>
      <rPr>
        <b/>
        <u/>
        <sz val="14"/>
        <rFont val="UD デジタル 教科書体 NK-R"/>
        <family val="1"/>
        <charset val="128"/>
      </rPr>
      <t>主たる業種以外に営んでいる業種（従たる業種）</t>
    </r>
    <r>
      <rPr>
        <sz val="14"/>
        <rFont val="UD デジタル 教科書体 NK-R"/>
        <family val="1"/>
        <charset val="128"/>
      </rPr>
      <t>について、下記①～⑮の中から、主たる業種（１つ）、従たる業種（複数可）に該当する箇所に○を選択してください。</t>
    </r>
    <rPh sb="20" eb="21">
      <t>シャ</t>
    </rPh>
    <rPh sb="22" eb="23">
      <t>イトナ</t>
    </rPh>
    <rPh sb="24" eb="26">
      <t>ジギョウ</t>
    </rPh>
    <rPh sb="30" eb="31">
      <t>モット</t>
    </rPh>
    <rPh sb="32" eb="34">
      <t>シュウニュウ</t>
    </rPh>
    <rPh sb="35" eb="36">
      <t>オオ</t>
    </rPh>
    <rPh sb="38" eb="40">
      <t>ギョウシュ</t>
    </rPh>
    <rPh sb="41" eb="42">
      <t>シュ</t>
    </rPh>
    <rPh sb="44" eb="46">
      <t>ギョウシュ</t>
    </rPh>
    <rPh sb="48" eb="49">
      <t>シュ</t>
    </rPh>
    <rPh sb="51" eb="53">
      <t>ギョウシュ</t>
    </rPh>
    <rPh sb="53" eb="55">
      <t>イガイ</t>
    </rPh>
    <rPh sb="56" eb="57">
      <t>イトナ</t>
    </rPh>
    <rPh sb="61" eb="63">
      <t>ギョウシュ</t>
    </rPh>
    <rPh sb="64" eb="65">
      <t>ジュウ</t>
    </rPh>
    <rPh sb="67" eb="69">
      <t>ギョウシュ</t>
    </rPh>
    <rPh sb="115" eb="117">
      <t>センタク</t>
    </rPh>
    <phoneticPr fontId="1"/>
  </si>
  <si>
    <r>
      <t>５．（免税軽油を</t>
    </r>
    <r>
      <rPr>
        <u/>
        <sz val="14"/>
        <rFont val="UD デジタル 教科書体 NK-R"/>
        <family val="1"/>
        <charset val="128"/>
      </rPr>
      <t>使用されなかった方のみ</t>
    </r>
    <r>
      <rPr>
        <sz val="14"/>
        <rFont val="UD デジタル 教科書体 NK-R"/>
        <family val="1"/>
        <charset val="128"/>
      </rPr>
      <t>お答えください。）
　　免税軽油を使用しなかった理由について選択してください。</t>
    </r>
    <rPh sb="3" eb="5">
      <t>メンゼイ</t>
    </rPh>
    <rPh sb="5" eb="7">
      <t>ケイユ</t>
    </rPh>
    <rPh sb="8" eb="10">
      <t>シヨウ</t>
    </rPh>
    <rPh sb="16" eb="17">
      <t>カタ</t>
    </rPh>
    <rPh sb="20" eb="21">
      <t>コタ</t>
    </rPh>
    <rPh sb="31" eb="33">
      <t>メンゼイ</t>
    </rPh>
    <rPh sb="33" eb="35">
      <t>ケイユ</t>
    </rPh>
    <rPh sb="36" eb="38">
      <t>シヨウ</t>
    </rPh>
    <rPh sb="43" eb="45">
      <t>リユウ</t>
    </rPh>
    <rPh sb="49" eb="51">
      <t>センタク</t>
    </rPh>
    <phoneticPr fontId="1"/>
  </si>
  <si>
    <t>○　本調査は、令和９年３月末までの特例措置が認められている林業・素材生産業・木材加工業・木材市場業
　　　・バーク堆肥製造業における軽油引取税の免税措置の実態を把握するものです。
○　本特例の過去５回の延長に当たっては、税務当局から全業種において厳しい指摘が繰り返しなされている
　　　ところです。特に、令和３年度税制改正要望においては、厳しい折衝の後、最終的に一部業種が適用対象
　　　から除外される結果となりました。
○　次回の令和9年度税制改正要望においても、より一層厳しい折衝となることが見込まれる中、各業種にお
　　　ける特例の活用率や免税軽油の使用量、生産費や営業利益に占める免税額の割合等の実績データが
　　　非常に重要な指標となります。このため、林業・素材生産業・木材加工業・木材市場業・バーク堆肥製造業
　　　の全ての企業に調査への御協力をお願いするものです。</t>
    <rPh sb="181" eb="185">
      <t>イチブギョウシュ</t>
    </rPh>
    <rPh sb="216" eb="218">
      <t>レイワ</t>
    </rPh>
    <rPh sb="219" eb="221">
      <t>ネンド</t>
    </rPh>
    <rPh sb="235" eb="237">
      <t>イッソウ</t>
    </rPh>
    <rPh sb="237" eb="238">
      <t>キビ</t>
    </rPh>
    <rPh sb="240" eb="242">
      <t>セッショウ</t>
    </rPh>
    <rPh sb="248" eb="250">
      <t>ミコ</t>
    </rPh>
    <rPh sb="253" eb="254">
      <t>ナカ</t>
    </rPh>
    <rPh sb="273" eb="277">
      <t>メンゼイケイユ</t>
    </rPh>
    <rPh sb="286" eb="290">
      <t>エイギョウリエキ</t>
    </rPh>
    <rPh sb="294" eb="296">
      <t>メンゼイ</t>
    </rPh>
    <rPh sb="296" eb="297">
      <t>ガク</t>
    </rPh>
    <phoneticPr fontId="1"/>
  </si>
  <si>
    <t>○　提出頂いた情報については、集計して使用するなど、個人・個別の企業が特定されることの無いよう取り
　　　扱いますので、実態をご記入いただきますようお願いします。</t>
    <phoneticPr fontId="1"/>
  </si>
  <si>
    <t>令和8年度　免税軽油使用状況調査　調査票
（令和7年度使用実績）</t>
    <rPh sb="0" eb="2">
      <t>レイワ</t>
    </rPh>
    <rPh sb="3" eb="5">
      <t>ネンド</t>
    </rPh>
    <rPh sb="6" eb="8">
      <t>メンゼイ</t>
    </rPh>
    <rPh sb="8" eb="10">
      <t>ケイユ</t>
    </rPh>
    <rPh sb="10" eb="12">
      <t>シヨウ</t>
    </rPh>
    <rPh sb="12" eb="14">
      <t>ジョウキョウ</t>
    </rPh>
    <rPh sb="14" eb="16">
      <t>チョウサ</t>
    </rPh>
    <rPh sb="17" eb="20">
      <t>チョウサヒョウ</t>
    </rPh>
    <rPh sb="22" eb="24">
      <t>レイワ</t>
    </rPh>
    <rPh sb="25" eb="27">
      <t>ネンド</t>
    </rPh>
    <rPh sb="27" eb="29">
      <t>シヨウ</t>
    </rPh>
    <rPh sb="29" eb="31">
      <t>ジッセキ</t>
    </rPh>
    <phoneticPr fontId="1"/>
  </si>
  <si>
    <r>
      <t>３．（</t>
    </r>
    <r>
      <rPr>
        <u/>
        <sz val="14"/>
        <color theme="1"/>
        <rFont val="UD デジタル 教科書体 NK-R"/>
        <family val="1"/>
        <charset val="128"/>
      </rPr>
      <t>２で①林業、②素材生産業に○をつけた方のみ</t>
    </r>
    <r>
      <rPr>
        <sz val="14"/>
        <color theme="1"/>
        <rFont val="UD デジタル 教科書体 NK-R"/>
        <family val="1"/>
        <charset val="128"/>
      </rPr>
      <t>お答えください。）
　令和7年度の1年間の素材生産量を記入して下さい。</t>
    </r>
    <rPh sb="25" eb="26">
      <t>コタ</t>
    </rPh>
    <rPh sb="35" eb="37">
      <t>レイワ</t>
    </rPh>
    <rPh sb="38" eb="39">
      <t>ネン</t>
    </rPh>
    <rPh sb="39" eb="40">
      <t>ド</t>
    </rPh>
    <rPh sb="42" eb="44">
      <t>ネンカン</t>
    </rPh>
    <rPh sb="45" eb="47">
      <t>ソザイ</t>
    </rPh>
    <rPh sb="47" eb="50">
      <t>セイサンリョウ</t>
    </rPh>
    <rPh sb="51" eb="53">
      <t>キニュウ</t>
    </rPh>
    <rPh sb="55" eb="56">
      <t>クダ</t>
    </rPh>
    <phoneticPr fontId="1"/>
  </si>
  <si>
    <t>素材生産量
（令和7年４月～令和8年３月まで）</t>
    <rPh sb="0" eb="2">
      <t>ソザイ</t>
    </rPh>
    <rPh sb="2" eb="5">
      <t>セイサンリョウ</t>
    </rPh>
    <rPh sb="7" eb="9">
      <t>レイワ</t>
    </rPh>
    <rPh sb="10" eb="11">
      <t>ネン</t>
    </rPh>
    <rPh sb="12" eb="13">
      <t>ガツ</t>
    </rPh>
    <rPh sb="14" eb="16">
      <t>レイワ</t>
    </rPh>
    <rPh sb="17" eb="18">
      <t>ネン</t>
    </rPh>
    <rPh sb="19" eb="20">
      <t>ガツ</t>
    </rPh>
    <phoneticPr fontId="1"/>
  </si>
  <si>
    <r>
      <t>４．（</t>
    </r>
    <r>
      <rPr>
        <u/>
        <sz val="14"/>
        <rFont val="UD デジタル 教科書体 NK-R"/>
        <family val="1"/>
        <charset val="128"/>
      </rPr>
      <t>全ての方が</t>
    </r>
    <r>
      <rPr>
        <sz val="14"/>
        <rFont val="UD デジタル 教科書体 NK-R"/>
        <family val="1"/>
        <charset val="128"/>
      </rPr>
      <t>お答えください。）
　令和7年度、貴社において、特例により課税が免除されている軽油（免税軽油）を使用しましたか。該当するものに「○」を選択してください。</t>
    </r>
    <rPh sb="3" eb="4">
      <t>スベ</t>
    </rPh>
    <rPh sb="6" eb="7">
      <t>カタ</t>
    </rPh>
    <rPh sb="9" eb="10">
      <t>コタ</t>
    </rPh>
    <rPh sb="19" eb="21">
      <t>レイワ</t>
    </rPh>
    <rPh sb="26" eb="27">
      <t>シャ</t>
    </rPh>
    <rPh sb="75" eb="77">
      <t>センタク</t>
    </rPh>
    <phoneticPr fontId="1"/>
  </si>
  <si>
    <r>
      <t>８．（免税軽油を</t>
    </r>
    <r>
      <rPr>
        <u/>
        <sz val="14"/>
        <rFont val="UD デジタル 教科書体 NK-R"/>
        <family val="1"/>
        <charset val="128"/>
      </rPr>
      <t>使用された方のみ</t>
    </r>
    <r>
      <rPr>
        <sz val="14"/>
        <rFont val="UD デジタル 教科書体 NK-R"/>
        <family val="1"/>
        <charset val="128"/>
      </rPr>
      <t>お答えください。）
　令和7年度に使用した軽油引取税免税証（又は免税軽油使用者証交付申請書）の「業種」の欄に記載の業種名を記載してください。</t>
    </r>
    <r>
      <rPr>
        <u/>
        <sz val="14"/>
        <rFont val="UD デジタル 教科書体 NK-R"/>
        <family val="1"/>
        <charset val="128"/>
      </rPr>
      <t>複数ある場合は主なものを３つまで記載してください</t>
    </r>
    <r>
      <rPr>
        <sz val="14"/>
        <rFont val="UD デジタル 教科書体 NK-R"/>
        <family val="1"/>
        <charset val="128"/>
      </rPr>
      <t>。</t>
    </r>
    <rPh sb="3" eb="5">
      <t>メンゼイ</t>
    </rPh>
    <rPh sb="5" eb="7">
      <t>ケイユ</t>
    </rPh>
    <rPh sb="8" eb="10">
      <t>シヨウ</t>
    </rPh>
    <rPh sb="27" eb="29">
      <t>レイワ</t>
    </rPh>
    <rPh sb="30" eb="31">
      <t>ネン</t>
    </rPh>
    <rPh sb="31" eb="32">
      <t>ド</t>
    </rPh>
    <rPh sb="33" eb="35">
      <t>シヨウ</t>
    </rPh>
    <rPh sb="37" eb="39">
      <t>ケイユ</t>
    </rPh>
    <rPh sb="39" eb="42">
      <t>ヒキトリゼイ</t>
    </rPh>
    <rPh sb="42" eb="45">
      <t>メンゼイショウ</t>
    </rPh>
    <rPh sb="46" eb="47">
      <t>マタ</t>
    </rPh>
    <rPh sb="48" eb="50">
      <t>メンゼイ</t>
    </rPh>
    <rPh sb="50" eb="52">
      <t>ケイユ</t>
    </rPh>
    <rPh sb="52" eb="55">
      <t>シヨウシャ</t>
    </rPh>
    <rPh sb="55" eb="56">
      <t>ショウ</t>
    </rPh>
    <rPh sb="56" eb="58">
      <t>コウフ</t>
    </rPh>
    <rPh sb="58" eb="61">
      <t>シンセイショ</t>
    </rPh>
    <rPh sb="64" eb="66">
      <t>ギョウシュ</t>
    </rPh>
    <rPh sb="68" eb="69">
      <t>ラン</t>
    </rPh>
    <rPh sb="70" eb="72">
      <t>キサイ</t>
    </rPh>
    <rPh sb="73" eb="75">
      <t>ギョウシュ</t>
    </rPh>
    <rPh sb="75" eb="76">
      <t>メイ</t>
    </rPh>
    <rPh sb="77" eb="79">
      <t>キサイ</t>
    </rPh>
    <rPh sb="86" eb="88">
      <t>フクスウ</t>
    </rPh>
    <rPh sb="90" eb="92">
      <t>バアイ</t>
    </rPh>
    <rPh sb="93" eb="94">
      <t>オモ</t>
    </rPh>
    <rPh sb="102" eb="104">
      <t>キサイ</t>
    </rPh>
    <phoneticPr fontId="1"/>
  </si>
  <si>
    <r>
      <t>○　</t>
    </r>
    <r>
      <rPr>
        <u/>
        <sz val="12"/>
        <rFont val="UD デジタル 教科書体 NK-R"/>
        <family val="1"/>
        <charset val="128"/>
      </rPr>
      <t>令和７年度の実績について</t>
    </r>
    <r>
      <rPr>
        <sz val="12"/>
        <rFont val="UD デジタル 教科書体 NK-R"/>
        <family val="1"/>
        <charset val="128"/>
      </rPr>
      <t>、オレンジのセルにご回答をお願いします。</t>
    </r>
    <rPh sb="2" eb="4">
      <t>レイワ</t>
    </rPh>
    <phoneticPr fontId="1"/>
  </si>
  <si>
    <t>R7.4</t>
    <phoneticPr fontId="1"/>
  </si>
  <si>
    <t>R7.5</t>
  </si>
  <si>
    <t>R7.6</t>
  </si>
  <si>
    <t>R7.7</t>
  </si>
  <si>
    <t>R7.8</t>
  </si>
  <si>
    <t>R7.9</t>
  </si>
  <si>
    <t>R7.10</t>
  </si>
  <si>
    <t>R7.11</t>
  </si>
  <si>
    <t>R7.12</t>
  </si>
  <si>
    <t>R8.1</t>
    <phoneticPr fontId="1"/>
  </si>
  <si>
    <t>R8.2</t>
  </si>
  <si>
    <t>R8.3</t>
  </si>
  <si>
    <t>計</t>
    <rPh sb="0" eb="1">
      <t>ケイ</t>
    </rPh>
    <phoneticPr fontId="1"/>
  </si>
  <si>
    <t>※免税軽油の使用量につきまして、各月の使用量の記載をお願いします。</t>
    <rPh sb="1" eb="3">
      <t>メンゼイ</t>
    </rPh>
    <rPh sb="3" eb="5">
      <t>ケイユ</t>
    </rPh>
    <rPh sb="6" eb="9">
      <t>シヨウリョウ</t>
    </rPh>
    <rPh sb="16" eb="18">
      <t>カクツキ</t>
    </rPh>
    <rPh sb="19" eb="22">
      <t>シヨウリョウ</t>
    </rPh>
    <rPh sb="23" eb="25">
      <t>キサイ</t>
    </rPh>
    <rPh sb="27" eb="28">
      <t>ネガ</t>
    </rPh>
    <phoneticPr fontId="1"/>
  </si>
  <si>
    <r>
      <t>○　複数の工場等がある場合、</t>
    </r>
    <r>
      <rPr>
        <u/>
        <sz val="12"/>
        <rFont val="UD デジタル 教科書体 NK-R"/>
        <family val="1"/>
        <charset val="128"/>
      </rPr>
      <t>工場単位</t>
    </r>
    <r>
      <rPr>
        <sz val="12"/>
        <rFont val="UD デジタル 教科書体 NK-R"/>
        <family val="1"/>
        <charset val="128"/>
      </rPr>
      <t>でご回答ください。工場単位での把握が困難な場合、企業単位で
　　　ご回答ください。</t>
    </r>
    <phoneticPr fontId="1"/>
  </si>
  <si>
    <r>
      <t>○　免税軽油の</t>
    </r>
    <r>
      <rPr>
        <u/>
        <sz val="12"/>
        <rFont val="UD デジタル 教科書体 NK-R"/>
        <family val="1"/>
        <charset val="128"/>
      </rPr>
      <t>使用実績がない場合も必ず</t>
    </r>
    <r>
      <rPr>
        <sz val="12"/>
        <rFont val="UD デジタル 教科書体 NK-R"/>
        <family val="1"/>
        <charset val="128"/>
      </rPr>
      <t>ご回答をお願いします。</t>
    </r>
    <rPh sb="24" eb="25">
      <t>ネガ</t>
    </rPh>
    <phoneticPr fontId="1"/>
  </si>
  <si>
    <r>
      <t>○　集計時にエラーとなりますので、</t>
    </r>
    <r>
      <rPr>
        <u/>
        <sz val="12"/>
        <rFont val="UD デジタル 教科書体 NK-R"/>
        <family val="1"/>
        <charset val="128"/>
      </rPr>
      <t>行・列・セルの削除・結合などの改変はしない</t>
    </r>
    <r>
      <rPr>
        <sz val="12"/>
        <rFont val="UD デジタル 教科書体 NK-R"/>
        <family val="1"/>
        <charset val="128"/>
      </rPr>
      <t>でください。</t>
    </r>
    <phoneticPr fontId="1"/>
  </si>
  <si>
    <r>
      <t>○　集計時にエラーとなりますので、</t>
    </r>
    <r>
      <rPr>
        <u/>
        <sz val="12"/>
        <rFont val="UD デジタル 教科書体 NK-R"/>
        <family val="1"/>
        <charset val="128"/>
      </rPr>
      <t>１ファイル１シートとし、シート名の変更はしない</t>
    </r>
    <r>
      <rPr>
        <sz val="12"/>
        <rFont val="UD デジタル 教科書体 NK-R"/>
        <family val="1"/>
        <charset val="128"/>
      </rPr>
      <t>でください。</t>
    </r>
    <rPh sb="32" eb="33">
      <t>メイ</t>
    </rPh>
    <rPh sb="34" eb="36">
      <t>ヘンコウ</t>
    </rPh>
    <phoneticPr fontId="1"/>
  </si>
  <si>
    <t>メールで回答の場合のファイル名は、　熊本県〇〇〇（企業名）として下さい</t>
    <rPh sb="32" eb="33">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</si>
</sst>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quot;万&quot;&quot;円&quot;"/>
    <numFmt numFmtId="179" formatCode="#,###&quot;㍑&quot;"/>
  </numFmts>
  <fonts count="39"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4"/>
      <color theme="1"/>
      <name val="UD デジタル 教科書体 NK-B"/>
      <family val="1"/>
      <charset val="128"/>
    </font>
    <font>
      <b/>
      <sz val="14"/>
      <name val="UD デジタル 教科書体 NK-B"/>
      <family val="1"/>
      <charset val="128"/>
    </font>
    <font>
      <sz val="12"/>
      <color theme="1"/>
      <name val="UD デジタル 教科書体 NK-B"/>
      <family val="1"/>
      <charset val="128"/>
    </font>
    <font>
      <sz val="14"/>
      <color theme="1"/>
      <name val="ＭＳ ゴシック"/>
      <family val="3"/>
      <charset val="128"/>
    </font>
    <font>
      <sz val="11"/>
      <color rgb="FF000000"/>
      <name val="ＭＳ ゴシック"/>
      <family val="3"/>
      <charset val="128"/>
    </font>
    <font>
      <sz val="14"/>
      <name val="ＭＳ ゴシック"/>
      <family val="3"/>
      <charset val="128"/>
    </font>
    <font>
      <sz val="8"/>
      <color theme="1"/>
      <name val="ＭＳ ゴシック"/>
      <family val="3"/>
      <charset val="128"/>
    </font>
    <font>
      <sz val="12"/>
      <color theme="1"/>
      <name val="ＭＳ ゴシック"/>
      <family val="3"/>
      <charset val="128"/>
    </font>
    <font>
      <sz val="14"/>
      <color theme="1"/>
      <name val="UD デジタル 教科書体 NK-R"/>
      <family val="1"/>
      <charset val="128"/>
    </font>
    <font>
      <b/>
      <sz val="14"/>
      <name val="UD デジタル 教科書体 NK-R"/>
      <family val="1"/>
      <charset val="128"/>
    </font>
    <font>
      <sz val="14"/>
      <name val="UD デジタル 教科書体 NK-R"/>
      <family val="1"/>
      <charset val="128"/>
    </font>
    <font>
      <u/>
      <sz val="14"/>
      <name val="UD デジタル 教科書体 NK-R"/>
      <family val="1"/>
      <charset val="128"/>
    </font>
    <font>
      <sz val="14"/>
      <color rgb="FFFF0000"/>
      <name val="UD デジタル 教科書体 NK-R"/>
      <family val="1"/>
      <charset val="128"/>
    </font>
    <font>
      <b/>
      <u/>
      <sz val="14"/>
      <name val="UD デジタル 教科書体 NK-R"/>
      <family val="1"/>
      <charset val="128"/>
    </font>
    <font>
      <b/>
      <sz val="14"/>
      <color rgb="FFFF0000"/>
      <name val="UD デジタル 教科書体 NK-R"/>
      <family val="1"/>
      <charset val="128"/>
    </font>
    <font>
      <sz val="20"/>
      <color theme="1"/>
      <name val="UD デジタル 教科書体 NK-R"/>
      <family val="1"/>
      <charset val="128"/>
    </font>
    <font>
      <sz val="12"/>
      <color theme="1"/>
      <name val="UD デジタル 教科書体 NK-R"/>
      <family val="1"/>
      <charset val="128"/>
    </font>
    <font>
      <b/>
      <sz val="16"/>
      <color rgb="FF00B0F0"/>
      <name val="UD デジタル 教科書体 NK-R"/>
      <family val="1"/>
      <charset val="128"/>
    </font>
    <font>
      <sz val="12"/>
      <name val="UD デジタル 教科書体 NK-R"/>
      <family val="1"/>
      <charset val="128"/>
    </font>
    <font>
      <sz val="10"/>
      <name val="UD デジタル 教科書体 NK-R"/>
      <family val="1"/>
      <charset val="128"/>
    </font>
    <font>
      <sz val="9"/>
      <color theme="1"/>
      <name val="UD デジタル 教科書体 NK-R"/>
      <family val="1"/>
      <charset val="128"/>
    </font>
    <font>
      <sz val="11"/>
      <name val="UD デジタル 教科書体 NK-R"/>
      <family val="1"/>
      <charset val="128"/>
    </font>
    <font>
      <u/>
      <sz val="11"/>
      <name val="UD デジタル 教科書体 NK-R"/>
      <family val="1"/>
      <charset val="128"/>
    </font>
    <font>
      <u/>
      <sz val="14"/>
      <color theme="1"/>
      <name val="UD デジタル 教科書体 NK-R"/>
      <family val="1"/>
      <charset val="128"/>
    </font>
    <font>
      <sz val="10"/>
      <color theme="1"/>
      <name val="UD デジタル 教科書体 NK-R"/>
      <family val="1"/>
      <charset val="128"/>
    </font>
    <font>
      <b/>
      <sz val="14"/>
      <color rgb="FF00B0F0"/>
      <name val="UD デジタル 教科書体 NK-R"/>
      <family val="1"/>
      <charset val="128"/>
    </font>
    <font>
      <b/>
      <sz val="16"/>
      <color theme="1"/>
      <name val="UD デジタル 教科書体 NK-R"/>
      <family val="1"/>
      <charset val="128"/>
    </font>
    <font>
      <sz val="8"/>
      <color theme="1"/>
      <name val="UD デジタル 教科書体 NK-R"/>
      <family val="1"/>
      <charset val="128"/>
    </font>
    <font>
      <sz val="11"/>
      <color theme="1"/>
      <name val="UD デジタル 教科書体 NK-R"/>
      <family val="1"/>
      <charset val="128"/>
    </font>
    <font>
      <b/>
      <sz val="11"/>
      <name val="UD デジタル 教科書体 NK-R"/>
      <family val="1"/>
      <charset val="128"/>
    </font>
    <font>
      <b/>
      <sz val="12"/>
      <color theme="1"/>
      <name val="UD デジタル 教科書体 NK-R"/>
      <family val="1"/>
      <charset val="128"/>
    </font>
    <font>
      <b/>
      <sz val="12"/>
      <name val="UD デジタル 教科書体 NK-R"/>
      <family val="1"/>
      <charset val="128"/>
    </font>
    <font>
      <b/>
      <sz val="11"/>
      <color theme="1"/>
      <name val="UD デジタル 教科書体 NK-R"/>
      <family val="1"/>
      <charset val="128"/>
    </font>
    <font>
      <sz val="14"/>
      <color rgb="FF00B0F0"/>
      <name val="UD デジタル 教科書体 NK-R"/>
      <family val="1"/>
      <charset val="128"/>
    </font>
    <font>
      <u/>
      <sz val="12"/>
      <name val="UD デジタル 教科書体 NK-R"/>
      <family val="1"/>
      <charset val="128"/>
    </font>
    <font>
      <sz val="12"/>
      <color rgb="FFFF0000"/>
      <name val="UD デジタル 教科書体 NK-R"/>
      <family val="1"/>
      <charset val="128"/>
    </font>
  </fonts>
  <fills count="7">
    <fill>
      <patternFill patternType="none"/>
    </fill>
    <fill>
      <patternFill patternType="gray125"/>
    </fill>
    <fill>
      <patternFill patternType="solid">
        <fgColor rgb="FFFFFFFF"/>
        <bgColor indexed="64"/>
      </patternFill>
    </fill>
    <fill>
      <patternFill patternType="solid">
        <fgColor rgb="FFE0FF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dotted">
        <color indexed="64"/>
      </left>
      <right/>
      <top/>
      <bottom style="medium">
        <color indexed="64"/>
      </bottom>
      <diagonal/>
    </border>
    <border>
      <left style="medium">
        <color indexed="64"/>
      </left>
      <right/>
      <top/>
      <bottom style="thin">
        <color indexed="64"/>
      </bottom>
      <diagonal/>
    </border>
    <border>
      <left/>
      <right style="dotted">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xf numFmtId="38" fontId="2" fillId="0" borderId="0" applyFont="0" applyFill="0" applyBorder="0" applyAlignment="0" applyProtection="0">
      <alignment vertical="center"/>
    </xf>
  </cellStyleXfs>
  <cellXfs count="506">
    <xf numFmtId="0" fontId="0" fillId="0" borderId="0" xfId="0"/>
    <xf numFmtId="0" fontId="11" fillId="0" borderId="0" xfId="0" applyFont="1" applyAlignment="1">
      <alignment vertical="center"/>
    </xf>
    <xf numFmtId="0" fontId="19" fillId="0" borderId="0" xfId="0" applyFont="1" applyAlignment="1">
      <alignment vertical="center"/>
    </xf>
    <xf numFmtId="0" fontId="19" fillId="0" borderId="0" xfId="0" applyFont="1" applyAlignment="1">
      <alignment horizontal="right" vertical="center"/>
    </xf>
    <xf numFmtId="0" fontId="6" fillId="0" borderId="0" xfId="0" applyFont="1" applyAlignment="1">
      <alignment vertical="center"/>
    </xf>
    <xf numFmtId="0" fontId="6" fillId="0" borderId="1" xfId="0" applyFont="1" applyBorder="1" applyAlignment="1">
      <alignment vertical="center" shrinkToFit="1"/>
    </xf>
    <xf numFmtId="0" fontId="6" fillId="0" borderId="1" xfId="0" applyFont="1" applyBorder="1" applyAlignment="1">
      <alignment vertical="center"/>
    </xf>
    <xf numFmtId="0" fontId="6" fillId="0" borderId="0" xfId="0" quotePrefix="1" applyFont="1" applyAlignment="1">
      <alignment vertical="center"/>
    </xf>
    <xf numFmtId="0" fontId="3" fillId="0" borderId="0" xfId="0" applyFont="1" applyAlignment="1">
      <alignment vertical="center"/>
    </xf>
    <xf numFmtId="0" fontId="7" fillId="2" borderId="54" xfId="0" applyFont="1" applyFill="1" applyBorder="1" applyAlignment="1">
      <alignment horizontal="right" vertical="top" wrapText="1"/>
    </xf>
    <xf numFmtId="0" fontId="7" fillId="2" borderId="54" xfId="0" applyFont="1" applyFill="1" applyBorder="1" applyAlignment="1">
      <alignment vertical="top" wrapText="1"/>
    </xf>
    <xf numFmtId="0" fontId="7" fillId="3" borderId="54" xfId="0" applyFont="1" applyFill="1" applyBorder="1" applyAlignment="1">
      <alignment horizontal="right" vertical="top" wrapText="1"/>
    </xf>
    <xf numFmtId="0" fontId="7" fillId="3" borderId="54" xfId="0" applyFont="1" applyFill="1" applyBorder="1" applyAlignment="1">
      <alignment vertical="top" wrapText="1"/>
    </xf>
    <xf numFmtId="0" fontId="6" fillId="0" borderId="11" xfId="0" applyFont="1" applyBorder="1" applyAlignment="1">
      <alignment vertical="center"/>
    </xf>
    <xf numFmtId="0" fontId="11" fillId="0" borderId="5" xfId="0" applyFont="1" applyBorder="1" applyAlignment="1">
      <alignment vertical="center"/>
    </xf>
    <xf numFmtId="0" fontId="11" fillId="0" borderId="9" xfId="0" applyFont="1" applyBorder="1" applyAlignment="1">
      <alignment vertical="center"/>
    </xf>
    <xf numFmtId="0" fontId="11" fillId="0" borderId="6"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0" xfId="0" applyFont="1" applyBorder="1" applyAlignment="1">
      <alignment vertical="center" wrapText="1"/>
    </xf>
    <xf numFmtId="0" fontId="11" fillId="0" borderId="0" xfId="0" applyFont="1" applyAlignment="1">
      <alignment vertical="center" wrapText="1"/>
    </xf>
    <xf numFmtId="0" fontId="11" fillId="0" borderId="11" xfId="0" applyFont="1" applyBorder="1" applyAlignment="1">
      <alignment vertical="center" wrapText="1"/>
    </xf>
    <xf numFmtId="0" fontId="6" fillId="0" borderId="0" xfId="0" applyFont="1" applyAlignment="1">
      <alignment vertical="center" wrapText="1"/>
    </xf>
    <xf numFmtId="0" fontId="6" fillId="0" borderId="0" xfId="0" applyFont="1" applyAlignment="1">
      <alignment wrapText="1"/>
    </xf>
    <xf numFmtId="0" fontId="6" fillId="0" borderId="11" xfId="0" applyFont="1" applyBorder="1"/>
    <xf numFmtId="0" fontId="13" fillId="0" borderId="0" xfId="0" applyFont="1" applyAlignment="1">
      <alignment horizontal="left" vertical="center" wrapText="1"/>
    </xf>
    <xf numFmtId="0" fontId="8" fillId="0" borderId="11" xfId="0" applyFont="1" applyBorder="1"/>
    <xf numFmtId="0" fontId="8" fillId="0" borderId="0" xfId="0" applyFont="1" applyAlignment="1">
      <alignment wrapText="1"/>
    </xf>
    <xf numFmtId="0" fontId="11" fillId="0" borderId="12"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2" fillId="0" borderId="0" xfId="0" applyFont="1" applyAlignment="1">
      <alignment vertical="center" wrapText="1"/>
    </xf>
    <xf numFmtId="0" fontId="11"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wrapText="1"/>
    </xf>
    <xf numFmtId="0" fontId="6" fillId="0" borderId="1" xfId="0" applyFont="1" applyBorder="1" applyAlignment="1">
      <alignment horizontal="right" vertical="center"/>
    </xf>
    <xf numFmtId="0" fontId="13" fillId="0" borderId="20" xfId="0" applyFont="1" applyBorder="1" applyAlignment="1">
      <alignment vertical="center"/>
    </xf>
    <xf numFmtId="0" fontId="6" fillId="0" borderId="63" xfId="0" applyFont="1" applyBorder="1" applyAlignment="1">
      <alignment vertical="center"/>
    </xf>
    <xf numFmtId="0" fontId="13" fillId="0" borderId="0" xfId="0" applyFont="1" applyAlignment="1">
      <alignment vertical="center"/>
    </xf>
    <xf numFmtId="0" fontId="11" fillId="0" borderId="15" xfId="0" applyFont="1" applyBorder="1" applyAlignment="1">
      <alignment vertical="top"/>
    </xf>
    <xf numFmtId="0" fontId="8" fillId="0" borderId="0" xfId="0" applyFont="1" applyAlignment="1">
      <alignment vertical="center" wrapText="1"/>
    </xf>
    <xf numFmtId="0" fontId="5" fillId="0" borderId="0" xfId="0" applyFont="1" applyAlignment="1">
      <alignment vertical="center"/>
    </xf>
    <xf numFmtId="176" fontId="6" fillId="0" borderId="0" xfId="0" applyNumberFormat="1" applyFont="1" applyAlignment="1">
      <alignment vertical="center"/>
    </xf>
    <xf numFmtId="177" fontId="6" fillId="0" borderId="0" xfId="0" applyNumberFormat="1"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shrinkToFit="1"/>
    </xf>
    <xf numFmtId="0" fontId="10" fillId="0" borderId="0" xfId="0" applyFont="1" applyAlignment="1">
      <alignment vertical="center"/>
    </xf>
    <xf numFmtId="0" fontId="6" fillId="0" borderId="3" xfId="0" applyFont="1" applyBorder="1" applyAlignment="1">
      <alignment vertical="center" wrapText="1"/>
    </xf>
    <xf numFmtId="0" fontId="9" fillId="0" borderId="0" xfId="0" applyFont="1" applyAlignment="1">
      <alignment vertical="center"/>
    </xf>
    <xf numFmtId="0" fontId="11" fillId="6" borderId="15" xfId="0" applyFont="1" applyFill="1" applyBorder="1" applyAlignment="1">
      <alignment vertical="center"/>
    </xf>
    <xf numFmtId="0" fontId="8" fillId="0" borderId="0" xfId="0" applyFont="1" applyAlignment="1">
      <alignment vertical="center"/>
    </xf>
    <xf numFmtId="0" fontId="6" fillId="0" borderId="2" xfId="0" applyFont="1" applyBorder="1" applyAlignment="1">
      <alignment horizontal="left" vertical="center"/>
    </xf>
    <xf numFmtId="0" fontId="6" fillId="0" borderId="3" xfId="0" applyFont="1" applyBorder="1" applyAlignment="1">
      <alignment wrapText="1"/>
    </xf>
    <xf numFmtId="0" fontId="11" fillId="6" borderId="3" xfId="0" applyFont="1" applyFill="1" applyBorder="1" applyAlignment="1">
      <alignment vertical="center"/>
    </xf>
    <xf numFmtId="0" fontId="11" fillId="6" borderId="4" xfId="0" applyFont="1" applyFill="1" applyBorder="1" applyAlignment="1">
      <alignment vertical="center"/>
    </xf>
    <xf numFmtId="0" fontId="8" fillId="0" borderId="2" xfId="0" applyFont="1" applyBorder="1" applyAlignment="1">
      <alignment horizontal="left" vertical="center"/>
    </xf>
    <xf numFmtId="0" fontId="8" fillId="0" borderId="3" xfId="0" applyFont="1" applyBorder="1" applyAlignment="1">
      <alignment wrapText="1"/>
    </xf>
    <xf numFmtId="0" fontId="11" fillId="6" borderId="0" xfId="0" applyFont="1" applyFill="1" applyAlignment="1">
      <alignment vertical="center"/>
    </xf>
    <xf numFmtId="0" fontId="11" fillId="6" borderId="11" xfId="0" applyFont="1" applyFill="1" applyBorder="1" applyAlignment="1">
      <alignment vertical="center"/>
    </xf>
    <xf numFmtId="0" fontId="19" fillId="0" borderId="0" xfId="0" applyFont="1" applyAlignment="1">
      <alignment horizontal="center" vertical="center"/>
    </xf>
    <xf numFmtId="3" fontId="19" fillId="0" borderId="0" xfId="0" applyNumberFormat="1" applyFont="1" applyAlignment="1">
      <alignment vertical="center"/>
    </xf>
    <xf numFmtId="0" fontId="33" fillId="0" borderId="0" xfId="0" applyFont="1" applyAlignment="1">
      <alignment vertical="center"/>
    </xf>
    <xf numFmtId="0" fontId="11" fillId="0" borderId="0" xfId="0" applyFont="1" applyAlignment="1">
      <alignment vertical="top"/>
    </xf>
    <xf numFmtId="0" fontId="36" fillId="0" borderId="0" xfId="0" applyFont="1" applyAlignment="1">
      <alignment vertical="top"/>
    </xf>
    <xf numFmtId="0" fontId="24" fillId="0" borderId="0" xfId="0" applyFont="1" applyAlignment="1">
      <alignment vertical="center"/>
    </xf>
    <xf numFmtId="0" fontId="24"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xf>
    <xf numFmtId="0" fontId="12" fillId="0" borderId="0" xfId="0" applyFont="1" applyAlignment="1">
      <alignment vertical="top"/>
    </xf>
    <xf numFmtId="0" fontId="17" fillId="0" borderId="0" xfId="0" applyFont="1" applyAlignment="1">
      <alignment vertical="center" wrapText="1"/>
    </xf>
    <xf numFmtId="0" fontId="11" fillId="0" borderId="0" xfId="0" applyFont="1" applyAlignment="1">
      <alignment horizontal="right" vertical="center"/>
    </xf>
    <xf numFmtId="0" fontId="21" fillId="0" borderId="0" xfId="0" applyFont="1" applyAlignment="1">
      <alignment vertical="center"/>
    </xf>
    <xf numFmtId="0" fontId="11" fillId="0" borderId="15" xfId="0" applyFont="1" applyBorder="1" applyAlignment="1">
      <alignment vertical="center"/>
    </xf>
    <xf numFmtId="0" fontId="12" fillId="0" borderId="0" xfId="0" applyFont="1" applyAlignment="1">
      <alignment horizontal="left" vertical="top" wrapText="1"/>
    </xf>
    <xf numFmtId="38" fontId="6" fillId="0" borderId="1" xfId="0" applyNumberFormat="1" applyFont="1" applyBorder="1" applyAlignment="1">
      <alignment vertical="center"/>
    </xf>
    <xf numFmtId="0" fontId="6" fillId="0" borderId="52" xfId="0" applyFont="1" applyBorder="1" applyAlignment="1">
      <alignment vertical="center"/>
    </xf>
    <xf numFmtId="0" fontId="11" fillId="0" borderId="18" xfId="0" applyFont="1" applyBorder="1" applyAlignment="1">
      <alignment vertical="center"/>
    </xf>
    <xf numFmtId="176" fontId="6" fillId="0" borderId="1" xfId="0" applyNumberFormat="1" applyFont="1" applyBorder="1" applyAlignment="1">
      <alignment vertical="center"/>
    </xf>
    <xf numFmtId="177" fontId="6" fillId="0" borderId="1" xfId="0" applyNumberFormat="1" applyFont="1" applyBorder="1" applyAlignment="1">
      <alignment vertical="center"/>
    </xf>
    <xf numFmtId="0" fontId="19" fillId="0" borderId="11" xfId="0" applyFont="1" applyBorder="1" applyAlignment="1">
      <alignment vertical="center"/>
    </xf>
    <xf numFmtId="0" fontId="30" fillId="0" borderId="0" xfId="0" applyFont="1" applyAlignment="1">
      <alignment horizontal="center" vertical="center" wrapText="1"/>
    </xf>
    <xf numFmtId="3" fontId="19" fillId="0" borderId="0" xfId="0" applyNumberFormat="1" applyFont="1" applyAlignment="1">
      <alignment horizontal="left" vertical="center"/>
    </xf>
    <xf numFmtId="3" fontId="27" fillId="0" borderId="0" xfId="0" applyNumberFormat="1" applyFont="1" applyAlignment="1">
      <alignment vertical="center"/>
    </xf>
    <xf numFmtId="0" fontId="27" fillId="0" borderId="0" xfId="0" applyFont="1" applyAlignment="1">
      <alignment vertical="center"/>
    </xf>
    <xf numFmtId="0" fontId="27" fillId="0" borderId="0" xfId="0" applyFont="1" applyAlignment="1">
      <alignment horizontal="right" vertical="center"/>
    </xf>
    <xf numFmtId="0" fontId="6" fillId="4" borderId="0" xfId="0" applyFont="1" applyFill="1" applyAlignment="1">
      <alignment vertical="center"/>
    </xf>
    <xf numFmtId="0" fontId="19" fillId="0" borderId="1" xfId="0" applyFont="1" applyBorder="1" applyAlignment="1">
      <alignment horizontal="center" vertical="center"/>
    </xf>
    <xf numFmtId="38" fontId="27" fillId="4" borderId="1" xfId="1" applyFont="1" applyFill="1" applyBorder="1" applyAlignment="1">
      <alignment vertical="center"/>
    </xf>
    <xf numFmtId="0" fontId="30" fillId="4"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1" fillId="4" borderId="13" xfId="0" applyFont="1" applyFill="1" applyBorder="1" applyAlignment="1" applyProtection="1">
      <alignment horizontal="center" vertical="center"/>
      <protection locked="0"/>
    </xf>
    <xf numFmtId="0" fontId="11" fillId="4" borderId="27" xfId="0" applyFont="1" applyFill="1" applyBorder="1" applyAlignment="1" applyProtection="1">
      <alignment horizontal="center" vertical="center"/>
      <protection locked="0"/>
    </xf>
    <xf numFmtId="0" fontId="13" fillId="4" borderId="46" xfId="0" applyFont="1" applyFill="1" applyBorder="1" applyAlignment="1" applyProtection="1">
      <alignment horizontal="left" vertical="center"/>
      <protection locked="0"/>
    </xf>
    <xf numFmtId="0" fontId="13" fillId="4" borderId="15" xfId="0" applyFont="1" applyFill="1" applyBorder="1" applyAlignment="1" applyProtection="1">
      <alignment horizontal="left" vertical="center"/>
      <protection locked="0"/>
    </xf>
    <xf numFmtId="0" fontId="13" fillId="4" borderId="16" xfId="0" applyFont="1" applyFill="1" applyBorder="1" applyAlignment="1" applyProtection="1">
      <alignment horizontal="left" vertical="center"/>
      <protection locked="0"/>
    </xf>
    <xf numFmtId="0" fontId="13" fillId="4" borderId="25" xfId="0" applyFont="1" applyFill="1" applyBorder="1" applyAlignment="1" applyProtection="1">
      <alignment horizontal="left" vertical="center"/>
      <protection locked="0"/>
    </xf>
    <xf numFmtId="0" fontId="13" fillId="4" borderId="20" xfId="0" applyFont="1" applyFill="1" applyBorder="1" applyAlignment="1" applyProtection="1">
      <alignment horizontal="left" vertical="center"/>
      <protection locked="0"/>
    </xf>
    <xf numFmtId="0" fontId="13" fillId="4" borderId="21" xfId="0" applyFont="1" applyFill="1" applyBorder="1" applyAlignment="1" applyProtection="1">
      <alignment horizontal="left" vertical="center"/>
      <protection locked="0"/>
    </xf>
    <xf numFmtId="178" fontId="27" fillId="4" borderId="5" xfId="0" applyNumberFormat="1" applyFont="1" applyFill="1" applyBorder="1" applyAlignment="1" applyProtection="1">
      <alignment vertical="center"/>
      <protection locked="0"/>
    </xf>
    <xf numFmtId="178" fontId="27" fillId="4" borderId="9" xfId="0" applyNumberFormat="1" applyFont="1" applyFill="1" applyBorder="1" applyAlignment="1" applyProtection="1">
      <alignment vertical="center"/>
      <protection locked="0"/>
    </xf>
    <xf numFmtId="178" fontId="27" fillId="4" borderId="6" xfId="0" applyNumberFormat="1" applyFont="1" applyFill="1" applyBorder="1" applyAlignment="1" applyProtection="1">
      <alignment vertical="center"/>
      <protection locked="0"/>
    </xf>
    <xf numFmtId="178" fontId="27" fillId="4" borderId="12" xfId="0" applyNumberFormat="1" applyFont="1" applyFill="1" applyBorder="1" applyAlignment="1" applyProtection="1">
      <alignment vertical="center"/>
      <protection locked="0"/>
    </xf>
    <xf numFmtId="178" fontId="27" fillId="4" borderId="7" xfId="0" applyNumberFormat="1" applyFont="1" applyFill="1" applyBorder="1" applyAlignment="1" applyProtection="1">
      <alignment vertical="center"/>
      <protection locked="0"/>
    </xf>
    <xf numFmtId="178" fontId="27" fillId="4" borderId="8" xfId="0" applyNumberFormat="1" applyFont="1" applyFill="1" applyBorder="1" applyAlignment="1" applyProtection="1">
      <alignment vertical="center"/>
      <protection locked="0"/>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47" xfId="0" applyFont="1" applyBorder="1" applyAlignment="1">
      <alignment horizontal="center" vertical="center"/>
    </xf>
    <xf numFmtId="0" fontId="19" fillId="0" borderId="4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50" xfId="0" applyFont="1" applyBorder="1" applyAlignment="1">
      <alignment horizontal="left" vertical="center" wrapText="1"/>
    </xf>
    <xf numFmtId="0" fontId="11" fillId="4" borderId="2"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5" fillId="0" borderId="0" xfId="0" applyFont="1" applyAlignment="1">
      <alignment horizontal="left" vertical="top"/>
    </xf>
    <xf numFmtId="0" fontId="13" fillId="0" borderId="14"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6" xfId="0" applyFont="1" applyBorder="1" applyAlignment="1">
      <alignment horizontal="center" vertical="center" shrinkToFit="1"/>
    </xf>
    <xf numFmtId="0" fontId="31" fillId="0" borderId="0" xfId="0" applyFont="1" applyAlignment="1">
      <alignment horizontal="left" vertical="center"/>
    </xf>
    <xf numFmtId="179" fontId="27" fillId="4" borderId="10" xfId="0" applyNumberFormat="1" applyFont="1" applyFill="1" applyBorder="1" applyAlignment="1" applyProtection="1">
      <alignment vertical="center"/>
      <protection locked="0"/>
    </xf>
    <xf numFmtId="179" fontId="27" fillId="4" borderId="11" xfId="0" applyNumberFormat="1" applyFont="1" applyFill="1" applyBorder="1" applyAlignment="1" applyProtection="1">
      <alignment vertical="center"/>
      <protection locked="0"/>
    </xf>
    <xf numFmtId="179" fontId="27" fillId="4" borderId="12" xfId="0" applyNumberFormat="1" applyFont="1" applyFill="1" applyBorder="1" applyAlignment="1" applyProtection="1">
      <alignment vertical="center"/>
      <protection locked="0"/>
    </xf>
    <xf numFmtId="179" fontId="27" fillId="4" borderId="8" xfId="0" applyNumberFormat="1" applyFont="1" applyFill="1" applyBorder="1" applyAlignment="1" applyProtection="1">
      <alignment vertical="center"/>
      <protection locked="0"/>
    </xf>
    <xf numFmtId="0" fontId="27" fillId="5" borderId="5" xfId="0" applyFont="1" applyFill="1" applyBorder="1" applyAlignment="1">
      <alignment vertical="center"/>
    </xf>
    <xf numFmtId="0" fontId="27" fillId="5" borderId="9" xfId="0" applyFont="1" applyFill="1" applyBorder="1" applyAlignment="1">
      <alignment vertical="center"/>
    </xf>
    <xf numFmtId="0" fontId="27" fillId="5" borderId="34" xfId="0" applyFont="1" applyFill="1" applyBorder="1" applyAlignment="1">
      <alignment vertical="center"/>
    </xf>
    <xf numFmtId="0" fontId="27" fillId="5" borderId="25" xfId="0" applyFont="1" applyFill="1" applyBorder="1" applyAlignment="1">
      <alignment vertical="center"/>
    </xf>
    <xf numFmtId="0" fontId="27" fillId="5" borderId="20" xfId="0" applyFont="1" applyFill="1" applyBorder="1" applyAlignment="1">
      <alignment vertical="center"/>
    </xf>
    <xf numFmtId="0" fontId="27" fillId="5" borderId="21" xfId="0" applyFont="1" applyFill="1" applyBorder="1" applyAlignment="1">
      <alignment vertical="center"/>
    </xf>
    <xf numFmtId="3" fontId="27" fillId="5" borderId="35" xfId="0" applyNumberFormat="1" applyFont="1" applyFill="1" applyBorder="1" applyAlignment="1">
      <alignment vertical="center"/>
    </xf>
    <xf numFmtId="3" fontId="27" fillId="5" borderId="9" xfId="0" applyNumberFormat="1" applyFont="1" applyFill="1" applyBorder="1" applyAlignment="1">
      <alignment vertical="center"/>
    </xf>
    <xf numFmtId="3" fontId="27" fillId="5" borderId="6" xfId="0" applyNumberFormat="1" applyFont="1" applyFill="1" applyBorder="1" applyAlignment="1">
      <alignment vertical="center"/>
    </xf>
    <xf numFmtId="3" fontId="27" fillId="5" borderId="43" xfId="0" applyNumberFormat="1" applyFont="1" applyFill="1" applyBorder="1" applyAlignment="1">
      <alignment vertical="center"/>
    </xf>
    <xf numFmtId="3" fontId="27" fillId="5" borderId="20" xfId="0" applyNumberFormat="1" applyFont="1" applyFill="1" applyBorder="1" applyAlignment="1">
      <alignment vertical="center"/>
    </xf>
    <xf numFmtId="3" fontId="27" fillId="5" borderId="26" xfId="0" applyNumberFormat="1" applyFont="1" applyFill="1" applyBorder="1" applyAlignment="1">
      <alignment vertical="center"/>
    </xf>
    <xf numFmtId="0" fontId="13" fillId="0" borderId="0" xfId="0" applyFont="1" applyAlignment="1">
      <alignment horizontal="left" vertical="top" wrapText="1"/>
    </xf>
    <xf numFmtId="177" fontId="27" fillId="0" borderId="10" xfId="0" applyNumberFormat="1" applyFont="1" applyBorder="1" applyAlignment="1">
      <alignment horizontal="right" vertical="center"/>
    </xf>
    <xf numFmtId="177" fontId="27" fillId="0" borderId="0" xfId="0" applyNumberFormat="1" applyFont="1" applyAlignment="1">
      <alignment horizontal="right" vertical="center"/>
    </xf>
    <xf numFmtId="177" fontId="27" fillId="0" borderId="11" xfId="0" applyNumberFormat="1" applyFont="1" applyBorder="1" applyAlignment="1">
      <alignment horizontal="right" vertical="center"/>
    </xf>
    <xf numFmtId="177" fontId="27" fillId="0" borderId="12" xfId="0" applyNumberFormat="1" applyFont="1" applyBorder="1" applyAlignment="1">
      <alignment horizontal="right" vertical="center"/>
    </xf>
    <xf numFmtId="177" fontId="27" fillId="0" borderId="7" xfId="0" applyNumberFormat="1" applyFont="1" applyBorder="1" applyAlignment="1">
      <alignment horizontal="right" vertical="center"/>
    </xf>
    <xf numFmtId="177" fontId="27" fillId="0" borderId="8" xfId="0" applyNumberFormat="1" applyFont="1" applyBorder="1" applyAlignment="1">
      <alignment horizontal="right" vertical="center"/>
    </xf>
    <xf numFmtId="0" fontId="22" fillId="0" borderId="10" xfId="0" applyFont="1" applyBorder="1" applyAlignment="1">
      <alignment horizontal="center" vertical="center" wrapText="1"/>
    </xf>
    <xf numFmtId="0" fontId="22" fillId="0" borderId="0" xfId="0" applyFont="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13" fillId="0" borderId="37"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3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31" fillId="0" borderId="0" xfId="0" applyFont="1" applyAlignment="1">
      <alignment horizontal="left" vertical="center" wrapText="1"/>
    </xf>
    <xf numFmtId="0" fontId="24" fillId="0" borderId="0" xfId="0" applyFont="1" applyAlignment="1">
      <alignment horizontal="left" vertical="top" wrapText="1"/>
    </xf>
    <xf numFmtId="178" fontId="27" fillId="4" borderId="34" xfId="0" applyNumberFormat="1" applyFont="1" applyFill="1" applyBorder="1" applyAlignment="1" applyProtection="1">
      <alignment vertical="center"/>
      <protection locked="0"/>
    </xf>
    <xf numFmtId="178" fontId="27" fillId="4" borderId="42" xfId="0" applyNumberFormat="1" applyFont="1" applyFill="1" applyBorder="1" applyAlignment="1" applyProtection="1">
      <alignment vertical="center"/>
      <protection locked="0"/>
    </xf>
    <xf numFmtId="178" fontId="27" fillId="4" borderId="10" xfId="0" applyNumberFormat="1" applyFont="1" applyFill="1" applyBorder="1" applyAlignment="1" applyProtection="1">
      <alignment vertical="center"/>
      <protection locked="0"/>
    </xf>
    <xf numFmtId="178" fontId="27" fillId="4" borderId="0" xfId="0" applyNumberFormat="1" applyFont="1" applyFill="1" applyAlignment="1" applyProtection="1">
      <alignment vertical="center"/>
      <protection locked="0"/>
    </xf>
    <xf numFmtId="178" fontId="27" fillId="4" borderId="11" xfId="0" applyNumberFormat="1" applyFont="1" applyFill="1" applyBorder="1" applyAlignment="1" applyProtection="1">
      <alignment vertical="center"/>
      <protection locked="0"/>
    </xf>
    <xf numFmtId="178" fontId="27" fillId="4" borderId="38" xfId="0" applyNumberFormat="1" applyFont="1" applyFill="1" applyBorder="1" applyAlignment="1" applyProtection="1">
      <alignment vertical="center"/>
      <protection locked="0"/>
    </xf>
    <xf numFmtId="178" fontId="27" fillId="4" borderId="40" xfId="0" applyNumberFormat="1" applyFont="1" applyFill="1" applyBorder="1" applyAlignment="1" applyProtection="1">
      <alignment vertical="center"/>
      <protection locked="0"/>
    </xf>
    <xf numFmtId="0" fontId="27" fillId="0" borderId="5" xfId="0" applyFont="1" applyBorder="1" applyAlignment="1">
      <alignment horizontal="right" vertical="center"/>
    </xf>
    <xf numFmtId="0" fontId="27" fillId="0" borderId="9" xfId="0" applyFont="1" applyBorder="1" applyAlignment="1">
      <alignment horizontal="right" vertical="center"/>
    </xf>
    <xf numFmtId="0" fontId="27" fillId="0" borderId="6" xfId="0" applyFont="1" applyBorder="1" applyAlignment="1">
      <alignment horizontal="right" vertical="center"/>
    </xf>
    <xf numFmtId="0" fontId="27" fillId="0" borderId="25" xfId="0" applyFont="1" applyBorder="1" applyAlignment="1">
      <alignment horizontal="right" vertical="center"/>
    </xf>
    <xf numFmtId="0" fontId="27" fillId="0" borderId="20" xfId="0" applyFont="1" applyBorder="1" applyAlignment="1">
      <alignment horizontal="right" vertical="center"/>
    </xf>
    <xf numFmtId="0" fontId="27" fillId="0" borderId="26" xfId="0" applyFont="1" applyBorder="1" applyAlignment="1">
      <alignment horizontal="right" vertical="center"/>
    </xf>
    <xf numFmtId="0" fontId="24" fillId="0" borderId="0" xfId="0" applyFont="1" applyAlignment="1">
      <alignment vertical="center" wrapText="1"/>
    </xf>
    <xf numFmtId="3" fontId="27" fillId="5" borderId="5" xfId="0" applyNumberFormat="1" applyFont="1" applyFill="1" applyBorder="1" applyAlignment="1">
      <alignment vertical="center"/>
    </xf>
    <xf numFmtId="3" fontId="27" fillId="5" borderId="25" xfId="0" applyNumberFormat="1" applyFont="1" applyFill="1" applyBorder="1" applyAlignment="1">
      <alignment vertical="center"/>
    </xf>
    <xf numFmtId="0" fontId="27" fillId="5" borderId="6" xfId="0" applyFont="1" applyFill="1" applyBorder="1" applyAlignment="1">
      <alignment vertical="center"/>
    </xf>
    <xf numFmtId="0" fontId="27" fillId="5" borderId="26" xfId="0" applyFont="1" applyFill="1" applyBorder="1" applyAlignment="1">
      <alignment vertical="center"/>
    </xf>
    <xf numFmtId="0" fontId="27" fillId="5" borderId="39" xfId="0" applyFont="1" applyFill="1" applyBorder="1" applyAlignment="1">
      <alignment vertical="center"/>
    </xf>
    <xf numFmtId="0" fontId="27" fillId="5" borderId="45" xfId="0" applyFont="1" applyFill="1" applyBorder="1" applyAlignment="1">
      <alignment vertical="center"/>
    </xf>
    <xf numFmtId="0" fontId="19" fillId="0" borderId="4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vertical="center"/>
    </xf>
    <xf numFmtId="0" fontId="11" fillId="0" borderId="0" xfId="0" applyFont="1" applyAlignment="1">
      <alignment horizontal="left" vertical="center"/>
    </xf>
    <xf numFmtId="0" fontId="19" fillId="4" borderId="14" xfId="0" applyFont="1" applyFill="1" applyBorder="1" applyAlignment="1" applyProtection="1">
      <alignment horizontal="left" vertical="center"/>
      <protection locked="0"/>
    </xf>
    <xf numFmtId="0" fontId="19" fillId="4" borderId="15" xfId="0" applyFont="1" applyFill="1" applyBorder="1" applyAlignment="1" applyProtection="1">
      <alignment horizontal="left" vertical="center"/>
      <protection locked="0"/>
    </xf>
    <xf numFmtId="0" fontId="19" fillId="4" borderId="16" xfId="0" applyFont="1" applyFill="1" applyBorder="1" applyAlignment="1" applyProtection="1">
      <alignment horizontal="left" vertical="center"/>
      <protection locked="0"/>
    </xf>
    <xf numFmtId="0" fontId="19" fillId="4" borderId="19" xfId="0" applyFont="1" applyFill="1" applyBorder="1" applyAlignment="1" applyProtection="1">
      <alignment horizontal="left" vertical="center"/>
      <protection locked="0"/>
    </xf>
    <xf numFmtId="0" fontId="19" fillId="4" borderId="20" xfId="0" applyFont="1" applyFill="1" applyBorder="1" applyAlignment="1" applyProtection="1">
      <alignment horizontal="left" vertical="center"/>
      <protection locked="0"/>
    </xf>
    <xf numFmtId="0" fontId="19" fillId="4" borderId="21" xfId="0" applyFont="1" applyFill="1" applyBorder="1" applyAlignment="1" applyProtection="1">
      <alignment horizontal="left" vertical="center"/>
      <protection locked="0"/>
    </xf>
    <xf numFmtId="0" fontId="13" fillId="0" borderId="3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4" borderId="2" xfId="0" applyFont="1" applyFill="1" applyBorder="1" applyAlignment="1" applyProtection="1">
      <alignment horizontal="center" vertical="center"/>
      <protection locked="0"/>
    </xf>
    <xf numFmtId="0" fontId="13" fillId="4" borderId="50" xfId="0" applyFont="1" applyFill="1" applyBorder="1" applyAlignment="1" applyProtection="1">
      <alignment horizontal="center" vertical="center"/>
      <protection locked="0"/>
    </xf>
    <xf numFmtId="0" fontId="13" fillId="4" borderId="48" xfId="0" applyFont="1" applyFill="1" applyBorder="1" applyAlignment="1" applyProtection="1">
      <alignment horizontal="center" vertical="center"/>
      <protection locked="0"/>
    </xf>
    <xf numFmtId="0" fontId="13" fillId="4" borderId="65" xfId="0" applyFont="1" applyFill="1" applyBorder="1" applyAlignment="1" applyProtection="1">
      <alignment horizontal="center" vertical="center"/>
      <protection locked="0"/>
    </xf>
    <xf numFmtId="0" fontId="11" fillId="0" borderId="3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3" fillId="0" borderId="33" xfId="0" applyFont="1" applyBorder="1" applyAlignment="1">
      <alignment horizontal="left" wrapText="1"/>
    </xf>
    <xf numFmtId="0" fontId="13" fillId="0" borderId="9" xfId="0" applyFont="1" applyBorder="1" applyAlignment="1">
      <alignment horizontal="left" wrapText="1"/>
    </xf>
    <xf numFmtId="0" fontId="13" fillId="0" borderId="6" xfId="0" applyFont="1" applyBorder="1" applyAlignment="1">
      <alignment horizontal="left" wrapText="1"/>
    </xf>
    <xf numFmtId="0" fontId="13" fillId="0" borderId="8" xfId="0" applyFont="1" applyBorder="1" applyAlignment="1">
      <alignment horizontal="left" vertical="center" wrapText="1"/>
    </xf>
    <xf numFmtId="0" fontId="13" fillId="0" borderId="13" xfId="0" applyFont="1" applyBorder="1" applyAlignment="1">
      <alignment horizontal="left" vertical="center" wrapText="1"/>
    </xf>
    <xf numFmtId="0" fontId="13" fillId="0" borderId="27" xfId="0" applyFont="1" applyBorder="1" applyAlignment="1">
      <alignment horizontal="left" vertical="center" wrapText="1"/>
    </xf>
    <xf numFmtId="0" fontId="13" fillId="0" borderId="67"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1" fillId="4" borderId="5"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1" fillId="4" borderId="34"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7"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8" xfId="0" applyFont="1" applyBorder="1" applyAlignment="1">
      <alignment horizontal="center" vertical="center" wrapText="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4" xfId="0" applyFont="1" applyBorder="1" applyAlignment="1">
      <alignment vertical="top"/>
    </xf>
    <xf numFmtId="0" fontId="11" fillId="0" borderId="15" xfId="0" applyFont="1" applyBorder="1" applyAlignment="1">
      <alignment vertical="top"/>
    </xf>
    <xf numFmtId="0" fontId="11" fillId="0" borderId="47" xfId="0" applyFont="1" applyBorder="1" applyAlignment="1">
      <alignment vertical="top"/>
    </xf>
    <xf numFmtId="0" fontId="11" fillId="0" borderId="17" xfId="0" applyFont="1" applyBorder="1" applyAlignment="1">
      <alignment vertical="top"/>
    </xf>
    <xf numFmtId="0" fontId="11" fillId="0" borderId="0" xfId="0" applyFont="1" applyAlignment="1">
      <alignment vertical="top"/>
    </xf>
    <xf numFmtId="0" fontId="11" fillId="0" borderId="11" xfId="0" applyFont="1" applyBorder="1" applyAlignment="1">
      <alignment vertical="top"/>
    </xf>
    <xf numFmtId="0" fontId="11" fillId="0" borderId="44" xfId="0" applyFont="1" applyBorder="1" applyAlignment="1">
      <alignment vertical="top"/>
    </xf>
    <xf numFmtId="0" fontId="11" fillId="0" borderId="7" xfId="0" applyFont="1" applyBorder="1" applyAlignment="1">
      <alignment vertical="top"/>
    </xf>
    <xf numFmtId="0" fontId="11" fillId="0" borderId="8" xfId="0" applyFont="1" applyBorder="1" applyAlignment="1">
      <alignment vertical="top"/>
    </xf>
    <xf numFmtId="0" fontId="13" fillId="0" borderId="69" xfId="0" applyFont="1" applyBorder="1" applyAlignment="1">
      <alignment horizontal="left" vertical="center"/>
    </xf>
    <xf numFmtId="0" fontId="13" fillId="0" borderId="64" xfId="0" applyFont="1" applyBorder="1" applyAlignment="1">
      <alignment horizontal="left" vertical="center"/>
    </xf>
    <xf numFmtId="0" fontId="13" fillId="0" borderId="67" xfId="0" applyFont="1" applyBorder="1" applyAlignment="1">
      <alignment horizontal="left" vertical="center"/>
    </xf>
    <xf numFmtId="0" fontId="11" fillId="0" borderId="55" xfId="0" applyFont="1" applyBorder="1" applyAlignment="1">
      <alignment horizontal="left" vertical="center"/>
    </xf>
    <xf numFmtId="0" fontId="11" fillId="0" borderId="56" xfId="0" applyFont="1" applyBorder="1" applyAlignment="1">
      <alignment horizontal="left" vertical="center"/>
    </xf>
    <xf numFmtId="0" fontId="11" fillId="0" borderId="57" xfId="0" applyFont="1" applyBorder="1" applyAlignment="1">
      <alignment horizontal="left" vertical="center"/>
    </xf>
    <xf numFmtId="0" fontId="11" fillId="4" borderId="51" xfId="0" applyFont="1" applyFill="1" applyBorder="1" applyAlignment="1" applyProtection="1">
      <alignment horizontal="center" vertical="center"/>
      <protection locked="0"/>
    </xf>
    <xf numFmtId="0" fontId="11" fillId="4" borderId="66"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52" xfId="0" applyFont="1" applyBorder="1" applyAlignment="1">
      <alignment horizontal="center" vertical="center"/>
    </xf>
    <xf numFmtId="0" fontId="11" fillId="0" borderId="5"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4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0" fontId="11" fillId="0" borderId="9" xfId="0" applyFont="1" applyBorder="1" applyAlignment="1">
      <alignment horizontal="center" vertical="center"/>
    </xf>
    <xf numFmtId="0" fontId="11" fillId="0" borderId="28" xfId="0" applyFont="1" applyBorder="1" applyAlignment="1">
      <alignment horizontal="center" vertical="center" wrapText="1"/>
    </xf>
    <xf numFmtId="0" fontId="11" fillId="0" borderId="28" xfId="0" applyFont="1" applyBorder="1" applyAlignment="1">
      <alignment horizontal="center" vertical="center"/>
    </xf>
    <xf numFmtId="0" fontId="11" fillId="0" borderId="53" xfId="0" applyFont="1" applyBorder="1" applyAlignment="1">
      <alignment horizontal="center" vertical="center"/>
    </xf>
    <xf numFmtId="0" fontId="11" fillId="0" borderId="33" xfId="0" applyFont="1" applyBorder="1" applyAlignment="1">
      <alignment horizontal="center" vertical="center"/>
    </xf>
    <xf numFmtId="0" fontId="11" fillId="4" borderId="6" xfId="0" applyFont="1" applyFill="1" applyBorder="1" applyAlignment="1" applyProtection="1">
      <alignment horizontal="center" vertical="center"/>
      <protection locked="0"/>
    </xf>
    <xf numFmtId="0" fontId="11" fillId="4" borderId="8" xfId="0" applyFont="1" applyFill="1" applyBorder="1" applyAlignment="1" applyProtection="1">
      <alignment horizontal="center" vertical="center"/>
      <protection locked="0"/>
    </xf>
    <xf numFmtId="0" fontId="28" fillId="0" borderId="20" xfId="0" applyFont="1" applyBorder="1" applyAlignment="1">
      <alignment horizontal="left" vertical="center" wrapText="1"/>
    </xf>
    <xf numFmtId="0" fontId="28" fillId="0" borderId="0" xfId="0" applyFont="1" applyAlignment="1">
      <alignment horizontal="left" vertical="center" wrapText="1"/>
    </xf>
    <xf numFmtId="0" fontId="11" fillId="0" borderId="46" xfId="0" applyFont="1" applyBorder="1" applyAlignment="1">
      <alignment horizontal="center" vertical="center"/>
    </xf>
    <xf numFmtId="0" fontId="11" fillId="0" borderId="15" xfId="0" applyFont="1" applyBorder="1" applyAlignment="1">
      <alignment horizontal="center" vertical="center"/>
    </xf>
    <xf numFmtId="0" fontId="11" fillId="0" borderId="47" xfId="0" applyFont="1" applyBorder="1" applyAlignment="1">
      <alignment horizontal="center" vertical="center"/>
    </xf>
    <xf numFmtId="0" fontId="11" fillId="0" borderId="12" xfId="0" applyFont="1" applyBorder="1" applyAlignment="1">
      <alignment horizontal="center" vertical="center"/>
    </xf>
    <xf numFmtId="0" fontId="11" fillId="4" borderId="46"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11" fillId="4" borderId="47" xfId="0" applyFont="1" applyFill="1" applyBorder="1" applyAlignment="1" applyProtection="1">
      <alignment horizontal="center" vertical="center"/>
      <protection locked="0"/>
    </xf>
    <xf numFmtId="0" fontId="31" fillId="0" borderId="46" xfId="0" applyFont="1" applyBorder="1" applyAlignment="1">
      <alignment horizontal="left" vertical="center" wrapText="1"/>
    </xf>
    <xf numFmtId="0" fontId="31" fillId="0" borderId="15" xfId="0" applyFont="1" applyBorder="1" applyAlignment="1">
      <alignment horizontal="left" vertical="center" wrapText="1"/>
    </xf>
    <xf numFmtId="0" fontId="31" fillId="0" borderId="47"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11" fillId="4" borderId="16"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18" xfId="0" applyFont="1" applyFill="1" applyBorder="1" applyAlignment="1" applyProtection="1">
      <alignment horizontal="center" vertical="center"/>
      <protection locked="0"/>
    </xf>
    <xf numFmtId="0" fontId="11" fillId="0" borderId="44" xfId="0" applyFont="1" applyBorder="1" applyAlignment="1">
      <alignment horizontal="right" vertical="center"/>
    </xf>
    <xf numFmtId="0" fontId="11" fillId="0" borderId="7" xfId="0" applyFont="1" applyBorder="1" applyAlignment="1">
      <alignment horizontal="right" vertical="center"/>
    </xf>
    <xf numFmtId="0" fontId="11" fillId="4" borderId="7" xfId="0" applyFont="1" applyFill="1" applyBorder="1" applyAlignment="1" applyProtection="1">
      <alignment horizontal="left" vertical="center"/>
      <protection locked="0"/>
    </xf>
    <xf numFmtId="0" fontId="13" fillId="0" borderId="41" xfId="0" applyFont="1" applyBorder="1" applyAlignment="1">
      <alignment horizontal="left" vertical="center" wrapText="1"/>
    </xf>
    <xf numFmtId="0" fontId="13" fillId="0" borderId="49"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22" xfId="0" applyFont="1" applyBorder="1" applyAlignment="1">
      <alignment horizontal="left" vertical="center" wrapText="1"/>
    </xf>
    <xf numFmtId="0" fontId="13" fillId="0" borderId="0" xfId="0" applyFont="1" applyAlignment="1">
      <alignment vertical="center" wrapText="1"/>
    </xf>
    <xf numFmtId="0" fontId="18" fillId="0" borderId="15" xfId="0" applyFont="1" applyBorder="1" applyAlignment="1">
      <alignment horizontal="center" vertical="center"/>
    </xf>
    <xf numFmtId="0" fontId="18" fillId="0" borderId="20" xfId="0" applyFont="1" applyBorder="1" applyAlignment="1">
      <alignment horizontal="center" vertical="center"/>
    </xf>
    <xf numFmtId="0" fontId="28" fillId="0" borderId="17" xfId="0" applyFont="1" applyBorder="1" applyAlignment="1">
      <alignment horizontal="left" vertical="center" wrapText="1"/>
    </xf>
    <xf numFmtId="0" fontId="11" fillId="0" borderId="33" xfId="0" applyFont="1" applyBorder="1" applyAlignment="1">
      <alignment horizontal="left" wrapText="1"/>
    </xf>
    <xf numFmtId="0" fontId="11" fillId="0" borderId="9" xfId="0" applyFont="1" applyBorder="1" applyAlignment="1">
      <alignment horizontal="left" wrapText="1"/>
    </xf>
    <xf numFmtId="0" fontId="11" fillId="0" borderId="6" xfId="0" applyFont="1" applyBorder="1" applyAlignment="1">
      <alignment horizontal="left" wrapText="1"/>
    </xf>
    <xf numFmtId="38" fontId="11" fillId="4" borderId="46" xfId="1" applyFont="1" applyFill="1" applyBorder="1" applyAlignment="1" applyProtection="1">
      <alignment horizontal="right" vertical="center"/>
      <protection locked="0"/>
    </xf>
    <xf numFmtId="38" fontId="11" fillId="4" borderId="15" xfId="1" applyFont="1" applyFill="1" applyBorder="1" applyAlignment="1" applyProtection="1">
      <alignment horizontal="right" vertical="center"/>
      <protection locked="0"/>
    </xf>
    <xf numFmtId="38" fontId="11" fillId="4" borderId="25" xfId="1" applyFont="1" applyFill="1" applyBorder="1" applyAlignment="1" applyProtection="1">
      <alignment horizontal="right" vertical="center"/>
      <protection locked="0"/>
    </xf>
    <xf numFmtId="38" fontId="11" fillId="4" borderId="20" xfId="1" applyFont="1" applyFill="1" applyBorder="1" applyAlignment="1" applyProtection="1">
      <alignment horizontal="right" vertical="center"/>
      <protection locked="0"/>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6" xfId="0" applyFont="1" applyBorder="1" applyAlignment="1">
      <alignment horizontal="center" vertical="center" wrapText="1"/>
    </xf>
    <xf numFmtId="0" fontId="11" fillId="4" borderId="33" xfId="0" applyFont="1" applyFill="1" applyBorder="1" applyAlignment="1" applyProtection="1">
      <alignment horizontal="center" vertical="center"/>
      <protection locked="0"/>
    </xf>
    <xf numFmtId="0" fontId="11" fillId="4" borderId="19"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26" xfId="0" applyFont="1" applyBorder="1" applyAlignment="1">
      <alignment horizontal="center" vertical="center"/>
    </xf>
    <xf numFmtId="0" fontId="13" fillId="4" borderId="5"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3" fillId="4" borderId="34" xfId="0" applyFont="1" applyFill="1" applyBorder="1" applyAlignment="1" applyProtection="1">
      <alignment horizontal="center" vertical="center"/>
      <protection locked="0"/>
    </xf>
    <xf numFmtId="0" fontId="13" fillId="4" borderId="25" xfId="0"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13" fillId="4" borderId="21" xfId="0" applyFont="1" applyFill="1" applyBorder="1" applyAlignment="1" applyProtection="1">
      <alignment horizontal="center" vertical="center"/>
      <protection locked="0"/>
    </xf>
    <xf numFmtId="0" fontId="11" fillId="0" borderId="5" xfId="0" applyFont="1" applyBorder="1" applyAlignment="1">
      <alignment vertical="center"/>
    </xf>
    <xf numFmtId="0" fontId="11" fillId="0" borderId="9" xfId="0" applyFont="1" applyBorder="1" applyAlignment="1">
      <alignment vertical="center"/>
    </xf>
    <xf numFmtId="0" fontId="11" fillId="0" borderId="34" xfId="0" applyFont="1" applyBorder="1" applyAlignment="1">
      <alignment vertical="center"/>
    </xf>
    <xf numFmtId="0" fontId="11" fillId="0" borderId="25"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46" xfId="0" applyFont="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11" fillId="0" borderId="12" xfId="0" applyFont="1" applyBorder="1" applyAlignment="1">
      <alignment vertical="center"/>
    </xf>
    <xf numFmtId="0" fontId="11" fillId="0" borderId="7" xfId="0" applyFont="1" applyBorder="1" applyAlignment="1">
      <alignment vertical="center"/>
    </xf>
    <xf numFmtId="0" fontId="11" fillId="0" borderId="42" xfId="0" applyFont="1" applyBorder="1" applyAlignment="1">
      <alignment vertical="center"/>
    </xf>
    <xf numFmtId="0" fontId="19" fillId="0" borderId="39" xfId="0" applyFont="1" applyBorder="1" applyAlignment="1">
      <alignment horizontal="center" vertical="top" wrapText="1"/>
    </xf>
    <xf numFmtId="0" fontId="19" fillId="0" borderId="38" xfId="0" applyFont="1" applyBorder="1" applyAlignment="1">
      <alignment horizontal="center" vertical="top" wrapText="1"/>
    </xf>
    <xf numFmtId="0" fontId="11" fillId="4" borderId="25" xfId="0" applyFont="1" applyFill="1" applyBorder="1" applyAlignment="1" applyProtection="1">
      <alignment horizontal="center" vertical="center"/>
      <protection locked="0"/>
    </xf>
    <xf numFmtId="0" fontId="11" fillId="4" borderId="20" xfId="0" applyFont="1" applyFill="1" applyBorder="1" applyAlignment="1" applyProtection="1">
      <alignment horizontal="center" vertical="center"/>
      <protection locked="0"/>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50" xfId="0" applyFont="1" applyBorder="1" applyAlignment="1">
      <alignment horizontal="left" vertical="center" wrapText="1"/>
    </xf>
    <xf numFmtId="0" fontId="19" fillId="0" borderId="41" xfId="0" applyFont="1" applyBorder="1" applyAlignment="1">
      <alignment horizontal="center" vertical="center" wrapText="1"/>
    </xf>
    <xf numFmtId="0" fontId="19" fillId="0" borderId="49" xfId="0" applyFont="1" applyBorder="1" applyAlignment="1">
      <alignment horizontal="center" vertical="center" wrapText="1"/>
    </xf>
    <xf numFmtId="0" fontId="11" fillId="0" borderId="0" xfId="0" applyFont="1" applyAlignment="1">
      <alignment horizontal="left" vertical="center" wrapText="1"/>
    </xf>
    <xf numFmtId="0" fontId="19" fillId="4" borderId="2" xfId="0" applyFont="1" applyFill="1" applyBorder="1" applyAlignment="1" applyProtection="1">
      <alignment horizontal="right" vertical="center"/>
      <protection locked="0"/>
    </xf>
    <xf numFmtId="0" fontId="19" fillId="4" borderId="3" xfId="0" applyFont="1" applyFill="1" applyBorder="1" applyAlignment="1" applyProtection="1">
      <alignment horizontal="right" vertical="center"/>
      <protection locked="0"/>
    </xf>
    <xf numFmtId="0" fontId="19" fillId="4" borderId="50" xfId="0" applyFont="1" applyFill="1" applyBorder="1" applyAlignment="1" applyProtection="1">
      <alignment horizontal="right" vertical="center"/>
      <protection locked="0"/>
    </xf>
    <xf numFmtId="0" fontId="19" fillId="4" borderId="48" xfId="0" applyFont="1" applyFill="1" applyBorder="1" applyAlignment="1" applyProtection="1">
      <alignment horizontal="right" vertical="center"/>
      <protection locked="0"/>
    </xf>
    <xf numFmtId="0" fontId="19" fillId="4" borderId="64" xfId="0" applyFont="1" applyFill="1" applyBorder="1" applyAlignment="1" applyProtection="1">
      <alignment horizontal="right" vertical="center"/>
      <protection locked="0"/>
    </xf>
    <xf numFmtId="0" fontId="19" fillId="4" borderId="65" xfId="0" applyFont="1" applyFill="1" applyBorder="1" applyAlignment="1" applyProtection="1">
      <alignment horizontal="right" vertical="center"/>
      <protection locked="0"/>
    </xf>
    <xf numFmtId="0" fontId="11" fillId="4" borderId="23" xfId="0" applyFont="1" applyFill="1" applyBorder="1" applyAlignment="1" applyProtection="1">
      <alignment horizontal="center" vertical="center"/>
      <protection locked="0"/>
    </xf>
    <xf numFmtId="0" fontId="11"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9" fillId="4" borderId="4" xfId="0" applyFont="1" applyFill="1" applyBorder="1" applyAlignment="1" applyProtection="1">
      <alignment horizontal="right" vertical="center"/>
      <protection locked="0"/>
    </xf>
    <xf numFmtId="179" fontId="27" fillId="4" borderId="37" xfId="0" applyNumberFormat="1" applyFont="1" applyFill="1" applyBorder="1" applyAlignment="1" applyProtection="1">
      <alignment vertical="center"/>
      <protection locked="0"/>
    </xf>
    <xf numFmtId="179" fontId="27" fillId="4" borderId="0" xfId="0" applyNumberFormat="1" applyFont="1" applyFill="1" applyAlignment="1" applyProtection="1">
      <alignment vertical="center"/>
      <protection locked="0"/>
    </xf>
    <xf numFmtId="179" fontId="27" fillId="4" borderId="36" xfId="0" applyNumberFormat="1" applyFont="1" applyFill="1" applyBorder="1" applyAlignment="1" applyProtection="1">
      <alignment vertical="center"/>
      <protection locked="0"/>
    </xf>
    <xf numFmtId="179" fontId="27" fillId="4" borderId="7" xfId="0" applyNumberFormat="1" applyFont="1" applyFill="1" applyBorder="1" applyAlignment="1" applyProtection="1">
      <alignment vertical="center"/>
      <protection locked="0"/>
    </xf>
    <xf numFmtId="0" fontId="29" fillId="0" borderId="0" xfId="0" applyFont="1" applyAlignment="1">
      <alignment horizontal="center" vertical="center" wrapText="1"/>
    </xf>
    <xf numFmtId="0" fontId="31" fillId="0" borderId="58" xfId="0" applyFont="1" applyBorder="1" applyAlignment="1">
      <alignment horizontal="center" vertical="center" textRotation="255" wrapText="1"/>
    </xf>
    <xf numFmtId="0" fontId="31" fillId="0" borderId="61" xfId="0" applyFont="1" applyBorder="1" applyAlignment="1">
      <alignment horizontal="center" vertical="center" textRotation="255" wrapText="1"/>
    </xf>
    <xf numFmtId="0" fontId="31" fillId="0" borderId="59" xfId="0" applyFont="1" applyBorder="1" applyAlignment="1">
      <alignment horizontal="center" vertical="center" textRotation="255" wrapText="1"/>
    </xf>
    <xf numFmtId="0" fontId="19" fillId="4" borderId="23" xfId="0" applyFont="1" applyFill="1" applyBorder="1" applyAlignment="1" applyProtection="1">
      <alignment horizontal="right" vertical="center"/>
      <protection locked="0"/>
    </xf>
    <xf numFmtId="0" fontId="19" fillId="0" borderId="60" xfId="0" applyFont="1" applyBorder="1" applyAlignment="1">
      <alignment horizontal="center" vertical="center" textRotation="255" wrapText="1"/>
    </xf>
    <xf numFmtId="0" fontId="19" fillId="0" borderId="61" xfId="0" applyFont="1" applyBorder="1" applyAlignment="1">
      <alignment horizontal="center" vertical="center" textRotation="255" wrapText="1"/>
    </xf>
    <xf numFmtId="0" fontId="30" fillId="0" borderId="61"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60" xfId="0" applyFont="1" applyBorder="1" applyAlignment="1">
      <alignment horizontal="center" vertical="center" wrapText="1"/>
    </xf>
    <xf numFmtId="0" fontId="19" fillId="0" borderId="11" xfId="0" applyFont="1" applyBorder="1" applyAlignment="1">
      <alignment horizontal="left" vertical="center"/>
    </xf>
    <xf numFmtId="0" fontId="19" fillId="0" borderId="70" xfId="0" applyFont="1" applyBorder="1" applyAlignment="1">
      <alignment horizontal="left" vertical="center" wrapText="1"/>
    </xf>
    <xf numFmtId="0" fontId="19" fillId="0" borderId="71" xfId="0" applyFont="1" applyBorder="1" applyAlignment="1">
      <alignment horizontal="left" vertical="center" wrapText="1"/>
    </xf>
    <xf numFmtId="0" fontId="19" fillId="0" borderId="72" xfId="0" applyFont="1" applyBorder="1" applyAlignment="1">
      <alignment horizontal="left" vertical="center" wrapText="1"/>
    </xf>
    <xf numFmtId="0" fontId="19" fillId="0" borderId="73" xfId="0" applyFont="1" applyBorder="1" applyAlignment="1">
      <alignment horizontal="left" vertical="center"/>
    </xf>
    <xf numFmtId="0" fontId="19" fillId="0" borderId="74" xfId="0" applyFont="1" applyBorder="1" applyAlignment="1">
      <alignment horizontal="left" vertical="center"/>
    </xf>
    <xf numFmtId="0" fontId="19" fillId="0" borderId="75" xfId="0" applyFont="1" applyBorder="1" applyAlignment="1">
      <alignment horizontal="left" vertical="center"/>
    </xf>
    <xf numFmtId="0" fontId="19" fillId="4" borderId="12" xfId="0" applyFont="1" applyFill="1" applyBorder="1" applyAlignment="1" applyProtection="1">
      <alignment horizontal="left" vertical="center" wrapText="1"/>
      <protection locked="0"/>
    </xf>
    <xf numFmtId="0" fontId="19" fillId="4" borderId="7" xfId="0" applyFont="1" applyFill="1" applyBorder="1" applyAlignment="1" applyProtection="1">
      <alignment horizontal="left" vertical="center" wrapText="1"/>
      <protection locked="0"/>
    </xf>
    <xf numFmtId="0" fontId="19" fillId="4" borderId="8" xfId="0" applyFont="1" applyFill="1" applyBorder="1" applyAlignment="1" applyProtection="1">
      <alignment horizontal="left" vertical="center" wrapText="1"/>
      <protection locked="0"/>
    </xf>
    <xf numFmtId="0" fontId="13" fillId="0" borderId="0" xfId="0" applyFont="1" applyAlignment="1">
      <alignment horizontal="left" vertical="center" wrapText="1"/>
    </xf>
    <xf numFmtId="0" fontId="11" fillId="0" borderId="20" xfId="0" applyFont="1" applyBorder="1" applyAlignment="1">
      <alignment horizontal="left" vertical="center"/>
    </xf>
    <xf numFmtId="0" fontId="11" fillId="4" borderId="14" xfId="0" applyFont="1" applyFill="1" applyBorder="1" applyAlignment="1" applyProtection="1">
      <alignment horizontal="center" vertical="center"/>
      <protection locked="0"/>
    </xf>
    <xf numFmtId="0" fontId="11" fillId="4" borderId="44" xfId="0" applyFont="1" applyFill="1" applyBorder="1" applyAlignment="1" applyProtection="1">
      <alignment horizontal="center" vertical="center"/>
      <protection locked="0"/>
    </xf>
    <xf numFmtId="0" fontId="13" fillId="0" borderId="19" xfId="0" applyFont="1" applyBorder="1" applyAlignment="1">
      <alignment horizontal="right" vertical="center"/>
    </xf>
    <xf numFmtId="0" fontId="13" fillId="0" borderId="20" xfId="0" applyFont="1" applyBorder="1" applyAlignment="1">
      <alignment horizontal="right" vertical="center"/>
    </xf>
    <xf numFmtId="0" fontId="11" fillId="4" borderId="17" xfId="0" applyFont="1" applyFill="1" applyBorder="1" applyAlignment="1" applyProtection="1">
      <alignment horizontal="left" vertical="top"/>
      <protection locked="0"/>
    </xf>
    <xf numFmtId="0" fontId="11" fillId="4" borderId="0" xfId="0" applyFont="1" applyFill="1" applyAlignment="1" applyProtection="1">
      <alignment horizontal="left" vertical="top"/>
      <protection locked="0"/>
    </xf>
    <xf numFmtId="0" fontId="11" fillId="4" borderId="18" xfId="0" applyFont="1" applyFill="1" applyBorder="1" applyAlignment="1" applyProtection="1">
      <alignment horizontal="left" vertical="top"/>
      <protection locked="0"/>
    </xf>
    <xf numFmtId="0" fontId="11" fillId="4" borderId="19" xfId="0" applyFont="1" applyFill="1" applyBorder="1" applyAlignment="1" applyProtection="1">
      <alignment horizontal="left" vertical="top"/>
      <protection locked="0"/>
    </xf>
    <xf numFmtId="0" fontId="11" fillId="4" borderId="20" xfId="0" applyFont="1" applyFill="1" applyBorder="1" applyAlignment="1" applyProtection="1">
      <alignment horizontal="left" vertical="top"/>
      <protection locked="0"/>
    </xf>
    <xf numFmtId="0" fontId="11" fillId="4" borderId="21" xfId="0" applyFont="1" applyFill="1" applyBorder="1" applyAlignment="1" applyProtection="1">
      <alignment horizontal="left" vertical="top"/>
      <protection locked="0"/>
    </xf>
    <xf numFmtId="0" fontId="19" fillId="0" borderId="0" xfId="0" applyFont="1" applyAlignment="1">
      <alignment vertical="top"/>
    </xf>
    <xf numFmtId="0" fontId="34" fillId="0" borderId="0" xfId="0" applyFont="1" applyAlignment="1">
      <alignment horizontal="left" vertical="center" wrapText="1"/>
    </xf>
    <xf numFmtId="3" fontId="19" fillId="5" borderId="5" xfId="0" applyNumberFormat="1" applyFont="1" applyFill="1" applyBorder="1" applyAlignment="1">
      <alignment horizontal="left" vertical="center"/>
    </xf>
    <xf numFmtId="3" fontId="19" fillId="5" borderId="9" xfId="0" applyNumberFormat="1" applyFont="1" applyFill="1" applyBorder="1" applyAlignment="1">
      <alignment horizontal="left" vertical="center"/>
    </xf>
    <xf numFmtId="3" fontId="19" fillId="5" borderId="6" xfId="0" applyNumberFormat="1" applyFont="1" applyFill="1" applyBorder="1" applyAlignment="1">
      <alignment horizontal="left" vertical="center"/>
    </xf>
    <xf numFmtId="0" fontId="31" fillId="0" borderId="0" xfId="0" applyFont="1" applyAlignment="1">
      <alignment horizontal="left" vertical="top" wrapText="1"/>
    </xf>
    <xf numFmtId="0" fontId="24" fillId="0" borderId="0" xfId="0" applyFont="1" applyAlignment="1">
      <alignment horizontal="left" vertical="center" wrapText="1"/>
    </xf>
    <xf numFmtId="0" fontId="30" fillId="0" borderId="59" xfId="0" applyFont="1" applyBorder="1" applyAlignment="1">
      <alignment horizontal="center" vertical="center" wrapText="1"/>
    </xf>
    <xf numFmtId="0" fontId="13" fillId="0" borderId="68" xfId="0" applyFont="1" applyBorder="1" applyAlignment="1">
      <alignment horizontal="left" vertical="center"/>
    </xf>
    <xf numFmtId="0" fontId="13" fillId="0" borderId="41" xfId="0" applyFont="1" applyBorder="1" applyAlignment="1">
      <alignment horizontal="left" vertical="center"/>
    </xf>
    <xf numFmtId="0" fontId="13" fillId="0" borderId="66" xfId="0" applyFont="1" applyBorder="1" applyAlignment="1">
      <alignment horizontal="left" vertical="center"/>
    </xf>
    <xf numFmtId="0" fontId="13" fillId="4" borderId="51" xfId="0" applyFont="1" applyFill="1" applyBorder="1" applyAlignment="1" applyProtection="1">
      <alignment horizontal="center" vertical="center"/>
      <protection locked="0"/>
    </xf>
    <xf numFmtId="0" fontId="13" fillId="4" borderId="49" xfId="0" applyFont="1" applyFill="1" applyBorder="1" applyAlignment="1" applyProtection="1">
      <alignment horizontal="center" vertical="center"/>
      <protection locked="0"/>
    </xf>
    <xf numFmtId="0" fontId="11" fillId="0" borderId="0" xfId="0" applyFont="1" applyAlignment="1">
      <alignment horizontal="left" vertical="top" wrapText="1"/>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9" fillId="4" borderId="51" xfId="0" applyFont="1" applyFill="1" applyBorder="1" applyAlignment="1" applyProtection="1">
      <alignment horizontal="right" vertical="center"/>
      <protection locked="0"/>
    </xf>
    <xf numFmtId="0" fontId="19" fillId="4" borderId="41" xfId="0" applyFont="1" applyFill="1" applyBorder="1" applyAlignment="1" applyProtection="1">
      <alignment horizontal="right" vertical="center"/>
      <protection locked="0"/>
    </xf>
    <xf numFmtId="0" fontId="19" fillId="4" borderId="49" xfId="0" applyFont="1" applyFill="1" applyBorder="1" applyAlignment="1" applyProtection="1">
      <alignment horizontal="right" vertical="center"/>
      <protection locked="0"/>
    </xf>
    <xf numFmtId="0" fontId="20" fillId="0" borderId="15" xfId="0" applyFont="1" applyBorder="1" applyAlignment="1">
      <alignment horizontal="left" vertical="center"/>
    </xf>
    <xf numFmtId="0" fontId="19" fillId="0" borderId="35" xfId="0" applyFont="1" applyBorder="1" applyAlignment="1">
      <alignment horizontal="center" vertical="top" wrapText="1"/>
    </xf>
    <xf numFmtId="0" fontId="19" fillId="0" borderId="37" xfId="0" applyFont="1" applyBorder="1" applyAlignment="1">
      <alignment horizontal="center" vertical="top" wrapText="1"/>
    </xf>
    <xf numFmtId="0" fontId="21" fillId="0" borderId="46"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42" xfId="0" applyFont="1" applyBorder="1" applyAlignment="1">
      <alignment horizontal="center" vertical="center" wrapText="1"/>
    </xf>
    <xf numFmtId="0" fontId="19" fillId="4" borderId="48" xfId="0" applyFont="1" applyFill="1" applyBorder="1" applyAlignment="1" applyProtection="1">
      <alignment horizontal="left" vertical="center"/>
      <protection locked="0"/>
    </xf>
    <xf numFmtId="0" fontId="19" fillId="4" borderId="64" xfId="0" applyFont="1" applyFill="1" applyBorder="1" applyAlignment="1" applyProtection="1">
      <alignment horizontal="left" vertical="center"/>
      <protection locked="0"/>
    </xf>
    <xf numFmtId="0" fontId="19" fillId="4" borderId="67" xfId="0"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19" fillId="4" borderId="4" xfId="0" applyFont="1" applyFill="1" applyBorder="1" applyAlignment="1" applyProtection="1">
      <alignment horizontal="left" vertical="center"/>
      <protection locked="0"/>
    </xf>
    <xf numFmtId="0" fontId="19" fillId="4" borderId="9" xfId="0" applyFont="1" applyFill="1" applyBorder="1" applyAlignment="1" applyProtection="1">
      <alignment horizontal="right" vertical="center"/>
      <protection locked="0"/>
    </xf>
    <xf numFmtId="0" fontId="19" fillId="4" borderId="6" xfId="0" applyFont="1" applyFill="1" applyBorder="1" applyAlignment="1" applyProtection="1">
      <alignment horizontal="right" vertical="center"/>
      <protection locked="0"/>
    </xf>
    <xf numFmtId="0" fontId="19" fillId="4" borderId="1" xfId="0" applyFont="1" applyFill="1" applyBorder="1" applyAlignment="1" applyProtection="1">
      <alignment horizontal="right" vertical="center"/>
      <protection locked="0"/>
    </xf>
    <xf numFmtId="0" fontId="19" fillId="0" borderId="51" xfId="0" applyFont="1" applyBorder="1" applyAlignment="1">
      <alignment horizontal="left" vertical="center"/>
    </xf>
    <xf numFmtId="0" fontId="19" fillId="0" borderId="41" xfId="0" applyFont="1" applyBorder="1" applyAlignment="1">
      <alignment horizontal="left" vertical="center"/>
    </xf>
    <xf numFmtId="0" fontId="19" fillId="0" borderId="66" xfId="0" applyFont="1" applyBorder="1" applyAlignment="1">
      <alignment horizontal="left" vertical="center"/>
    </xf>
    <xf numFmtId="0" fontId="19" fillId="4" borderId="66" xfId="0" applyFont="1" applyFill="1" applyBorder="1" applyAlignment="1" applyProtection="1">
      <alignment horizontal="right" vertical="center"/>
      <protection locked="0"/>
    </xf>
    <xf numFmtId="0" fontId="19" fillId="0" borderId="15" xfId="0" applyFont="1" applyBorder="1" applyAlignment="1">
      <alignment horizontal="left" vertical="center" wrapText="1"/>
    </xf>
    <xf numFmtId="0" fontId="19" fillId="0" borderId="7" xfId="0" applyFont="1" applyBorder="1" applyAlignment="1">
      <alignment horizontal="left" vertical="center" wrapText="1"/>
    </xf>
    <xf numFmtId="0" fontId="19" fillId="5" borderId="3" xfId="0" applyFont="1" applyFill="1" applyBorder="1" applyAlignment="1">
      <alignment horizontal="right" vertical="center"/>
    </xf>
    <xf numFmtId="0" fontId="19" fillId="5" borderId="4" xfId="0" applyFont="1" applyFill="1" applyBorder="1" applyAlignment="1">
      <alignment horizontal="right" vertical="center"/>
    </xf>
    <xf numFmtId="0" fontId="19" fillId="5" borderId="2" xfId="0" applyFont="1" applyFill="1" applyBorder="1" applyAlignment="1">
      <alignment horizontal="left" vertical="center"/>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9" fillId="0" borderId="50" xfId="0" applyFont="1" applyBorder="1" applyAlignment="1">
      <alignment horizontal="left" vertical="center"/>
    </xf>
    <xf numFmtId="0" fontId="19" fillId="5" borderId="2" xfId="0" applyFont="1" applyFill="1" applyBorder="1" applyAlignment="1">
      <alignment horizontal="right" vertical="center"/>
    </xf>
    <xf numFmtId="0" fontId="19" fillId="5" borderId="50" xfId="0" applyFont="1" applyFill="1" applyBorder="1" applyAlignment="1">
      <alignment horizontal="right" vertical="center"/>
    </xf>
    <xf numFmtId="0" fontId="15" fillId="0" borderId="0" xfId="0" applyFont="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38" fillId="0" borderId="10" xfId="0" applyFont="1" applyBorder="1" applyAlignment="1">
      <alignment horizontal="left" vertical="center"/>
    </xf>
    <xf numFmtId="0" fontId="38" fillId="0" borderId="0" xfId="0" applyFont="1" applyAlignment="1">
      <alignment horizontal="left" vertical="center"/>
    </xf>
    <xf numFmtId="0" fontId="38" fillId="0" borderId="11" xfId="0" applyFont="1" applyBorder="1" applyAlignment="1">
      <alignment horizontal="left" vertical="center"/>
    </xf>
    <xf numFmtId="0" fontId="31" fillId="0" borderId="76"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81" xfId="0" applyFont="1" applyBorder="1" applyAlignment="1">
      <alignment horizontal="center" vertical="center" wrapText="1"/>
    </xf>
    <xf numFmtId="3" fontId="19" fillId="5" borderId="25" xfId="0" applyNumberFormat="1" applyFont="1" applyFill="1" applyBorder="1" applyAlignment="1">
      <alignment horizontal="left" vertical="center"/>
    </xf>
    <xf numFmtId="3" fontId="19" fillId="5" borderId="20" xfId="0" applyNumberFormat="1" applyFont="1" applyFill="1" applyBorder="1" applyAlignment="1">
      <alignment horizontal="left" vertical="center"/>
    </xf>
    <xf numFmtId="3" fontId="19" fillId="5" borderId="26" xfId="0" applyNumberFormat="1" applyFont="1" applyFill="1" applyBorder="1" applyAlignment="1">
      <alignment horizontal="left" vertical="center"/>
    </xf>
    <xf numFmtId="38" fontId="11" fillId="4" borderId="5" xfId="1" applyFont="1" applyFill="1" applyBorder="1" applyAlignment="1" applyProtection="1">
      <alignment horizontal="center" vertical="center"/>
      <protection locked="0"/>
    </xf>
    <xf numFmtId="38" fontId="11" fillId="4" borderId="9" xfId="1" applyFont="1" applyFill="1" applyBorder="1" applyAlignment="1" applyProtection="1">
      <alignment horizontal="center" vertical="center"/>
      <protection locked="0"/>
    </xf>
    <xf numFmtId="38" fontId="11" fillId="4" borderId="12" xfId="1" applyFont="1" applyFill="1" applyBorder="1" applyAlignment="1" applyProtection="1">
      <alignment horizontal="center" vertical="center"/>
      <protection locked="0"/>
    </xf>
    <xf numFmtId="38" fontId="11" fillId="4" borderId="7" xfId="1" applyFont="1" applyFill="1" applyBorder="1" applyAlignment="1" applyProtection="1">
      <alignment horizontal="center" vertical="center"/>
      <protection locked="0"/>
    </xf>
    <xf numFmtId="38" fontId="11" fillId="0" borderId="9" xfId="1" applyFont="1" applyFill="1" applyBorder="1" applyAlignment="1" applyProtection="1">
      <alignment horizontal="center" vertical="center"/>
      <protection locked="0"/>
    </xf>
    <xf numFmtId="38" fontId="11" fillId="0" borderId="7" xfId="1" applyFont="1" applyFill="1" applyBorder="1" applyAlignment="1" applyProtection="1">
      <alignment horizontal="center" vertical="center"/>
      <protection locked="0"/>
    </xf>
    <xf numFmtId="38" fontId="11" fillId="0" borderId="5" xfId="1" applyFont="1" applyFill="1" applyBorder="1" applyAlignment="1" applyProtection="1">
      <alignment horizontal="center" vertical="center"/>
      <protection locked="0"/>
    </xf>
    <xf numFmtId="38" fontId="11" fillId="0" borderId="6" xfId="1" applyFont="1" applyFill="1" applyBorder="1" applyAlignment="1" applyProtection="1">
      <alignment horizontal="center" vertical="center"/>
      <protection locked="0"/>
    </xf>
    <xf numFmtId="38" fontId="11" fillId="0" borderId="12" xfId="1" applyFont="1" applyFill="1" applyBorder="1" applyAlignment="1" applyProtection="1">
      <alignment horizontal="center" vertical="center"/>
      <protection locked="0"/>
    </xf>
    <xf numFmtId="38" fontId="11" fillId="0" borderId="8" xfId="1" applyFont="1" applyFill="1" applyBorder="1" applyAlignment="1" applyProtection="1">
      <alignment horizontal="center" vertical="center"/>
      <protection locked="0"/>
    </xf>
    <xf numFmtId="38" fontId="31" fillId="4" borderId="5" xfId="1" applyFont="1" applyFill="1" applyBorder="1" applyAlignment="1">
      <alignment horizontal="center" vertical="center" wrapText="1"/>
    </xf>
    <xf numFmtId="38" fontId="31" fillId="4" borderId="9" xfId="1" applyFont="1" applyFill="1" applyBorder="1" applyAlignment="1">
      <alignment horizontal="center" vertical="center" wrapText="1"/>
    </xf>
    <xf numFmtId="38" fontId="31" fillId="4" borderId="12" xfId="1" applyFont="1" applyFill="1" applyBorder="1" applyAlignment="1">
      <alignment horizontal="center" vertical="center" wrapText="1"/>
    </xf>
    <xf numFmtId="38" fontId="31" fillId="4" borderId="7" xfId="1" applyFont="1" applyFill="1" applyBorder="1" applyAlignment="1">
      <alignment horizontal="center" vertical="center"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21" fillId="0" borderId="33" xfId="0" applyFont="1" applyBorder="1" applyAlignment="1">
      <alignment horizontal="left" vertical="center" wrapText="1"/>
    </xf>
    <xf numFmtId="0" fontId="21" fillId="0" borderId="9" xfId="0" applyFont="1" applyBorder="1" applyAlignment="1">
      <alignment horizontal="left" vertical="center" wrapText="1"/>
    </xf>
    <xf numFmtId="0" fontId="21" fillId="0" borderId="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6" xfId="0" applyFont="1" applyBorder="1" applyAlignment="1">
      <alignment horizontal="left" vertical="center" wrapText="1"/>
    </xf>
    <xf numFmtId="0" fontId="11" fillId="4" borderId="9"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0" xfId="0" applyFont="1" applyFill="1" applyAlignment="1">
      <alignment horizontal="center" vertical="center"/>
    </xf>
    <xf numFmtId="0" fontId="11" fillId="4" borderId="18"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10583</xdr:colOff>
      <xdr:row>205</xdr:row>
      <xdr:rowOff>10581</xdr:rowOff>
    </xdr:from>
    <xdr:to>
      <xdr:col>19</xdr:col>
      <xdr:colOff>222250</xdr:colOff>
      <xdr:row>210</xdr:row>
      <xdr:rowOff>211666</xdr:rowOff>
    </xdr:to>
    <xdr:sp macro="" textlink="">
      <xdr:nvSpPr>
        <xdr:cNvPr id="11" name="左中かっこ 10">
          <a:extLst>
            <a:ext uri="{FF2B5EF4-FFF2-40B4-BE49-F238E27FC236}">
              <a16:creationId xmlns:a16="http://schemas.microsoft.com/office/drawing/2014/main" id="{CE6076CC-CF35-4D9A-89FB-FE0AD268FA53}"/>
            </a:ext>
          </a:extLst>
        </xdr:cNvPr>
        <xdr:cNvSpPr/>
      </xdr:nvSpPr>
      <xdr:spPr>
        <a:xfrm>
          <a:off x="5589512" y="31764210"/>
          <a:ext cx="211667" cy="1534585"/>
        </a:xfrm>
        <a:prstGeom prst="leftBrace">
          <a:avLst>
            <a:gd name="adj1" fmla="val 26954"/>
            <a:gd name="adj2" fmla="val 11682"/>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26275</xdr:colOff>
      <xdr:row>205</xdr:row>
      <xdr:rowOff>15382</xdr:rowOff>
    </xdr:from>
    <xdr:to>
      <xdr:col>12</xdr:col>
      <xdr:colOff>237942</xdr:colOff>
      <xdr:row>210</xdr:row>
      <xdr:rowOff>216467</xdr:rowOff>
    </xdr:to>
    <xdr:sp macro="" textlink="">
      <xdr:nvSpPr>
        <xdr:cNvPr id="5" name="左中かっこ 4">
          <a:extLst>
            <a:ext uri="{FF2B5EF4-FFF2-40B4-BE49-F238E27FC236}">
              <a16:creationId xmlns:a16="http://schemas.microsoft.com/office/drawing/2014/main" id="{09E1DBF4-2C31-4687-A90B-1A7A2E3E4054}"/>
            </a:ext>
          </a:extLst>
        </xdr:cNvPr>
        <xdr:cNvSpPr/>
      </xdr:nvSpPr>
      <xdr:spPr>
        <a:xfrm rot="10800000">
          <a:off x="3607675" y="31769011"/>
          <a:ext cx="211667" cy="1534585"/>
        </a:xfrm>
        <a:prstGeom prst="leftBrace">
          <a:avLst>
            <a:gd name="adj1" fmla="val 26954"/>
            <a:gd name="adj2" fmla="val 88631"/>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38101</xdr:colOff>
      <xdr:row>205</xdr:row>
      <xdr:rowOff>190499</xdr:rowOff>
    </xdr:from>
    <xdr:to>
      <xdr:col>18</xdr:col>
      <xdr:colOff>202748</xdr:colOff>
      <xdr:row>205</xdr:row>
      <xdr:rowOff>190500</xdr:rowOff>
    </xdr:to>
    <xdr:cxnSp macro="">
      <xdr:nvCxnSpPr>
        <xdr:cNvPr id="3" name="直線矢印コネクタ 2">
          <a:extLst>
            <a:ext uri="{FF2B5EF4-FFF2-40B4-BE49-F238E27FC236}">
              <a16:creationId xmlns:a16="http://schemas.microsoft.com/office/drawing/2014/main" id="{291B8E54-1CB3-4617-B0DC-796CFB1A6D11}"/>
            </a:ext>
          </a:extLst>
        </xdr:cNvPr>
        <xdr:cNvCxnSpPr/>
      </xdr:nvCxnSpPr>
      <xdr:spPr>
        <a:xfrm flipV="1">
          <a:off x="3897087" y="31944128"/>
          <a:ext cx="1617890" cy="1"/>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L336"/>
  <sheetViews>
    <sheetView tabSelected="1" view="pageBreakPreview" topLeftCell="B4" zoomScale="90" zoomScaleNormal="90" zoomScaleSheetLayoutView="90" workbookViewId="0">
      <selection activeCell="B4" sqref="B4:AA6"/>
    </sheetView>
  </sheetViews>
  <sheetFormatPr defaultColWidth="3.6328125" defaultRowHeight="18" customHeight="1" x14ac:dyDescent="0.2"/>
  <cols>
    <col min="1" max="1" width="3.6328125" style="8"/>
    <col min="2" max="2" width="1.6328125" style="1" customWidth="1"/>
    <col min="3" max="3" width="5.6328125" style="1" customWidth="1"/>
    <col min="4" max="4" width="3.6328125" style="1"/>
    <col min="5" max="7" width="4.90625" style="1" customWidth="1"/>
    <col min="8" max="9" width="4.7265625" style="1" customWidth="1"/>
    <col min="10" max="10" width="3" style="1" customWidth="1"/>
    <col min="11" max="11" width="3.6328125" style="1"/>
    <col min="12" max="12" width="3.6328125" style="1" customWidth="1"/>
    <col min="13" max="15" width="3.6328125" style="1"/>
    <col min="16" max="16" width="3.453125" style="1" customWidth="1"/>
    <col min="17" max="17" width="3.6328125" style="1"/>
    <col min="18" max="18" width="4.6328125" style="1" customWidth="1"/>
    <col min="19" max="19" width="3.453125" style="1" customWidth="1"/>
    <col min="20" max="20" width="3.6328125" style="1" customWidth="1"/>
    <col min="21" max="21" width="6.7265625" style="1" customWidth="1"/>
    <col min="22" max="23" width="3.6328125" style="1"/>
    <col min="24" max="24" width="3.6328125" style="1" customWidth="1"/>
    <col min="25" max="26" width="3.6328125" style="1"/>
    <col min="27" max="27" width="9.26953125" style="1" customWidth="1"/>
    <col min="28" max="28" width="3.6328125" style="4" customWidth="1"/>
    <col min="29" max="29" width="3.6328125" style="47"/>
    <col min="30" max="30" width="19.453125" style="4" customWidth="1"/>
    <col min="31" max="31" width="3.7265625" style="4" bestFit="1" customWidth="1"/>
    <col min="32" max="32" width="3.7265625" style="4" customWidth="1"/>
    <col min="33" max="33" width="3.7265625" style="4" bestFit="1" customWidth="1"/>
    <col min="34" max="34" width="10.6328125" style="4" bestFit="1" customWidth="1"/>
    <col min="35" max="36" width="3.7265625" style="4" bestFit="1" customWidth="1"/>
    <col min="37" max="37" width="4.90625" style="4" customWidth="1"/>
    <col min="38" max="39" width="3.7265625" style="4" bestFit="1" customWidth="1"/>
    <col min="40" max="45" width="4.36328125" style="4" bestFit="1" customWidth="1"/>
    <col min="46" max="48" width="3.7265625" style="4" bestFit="1" customWidth="1"/>
    <col min="49" max="49" width="3.6328125" style="4"/>
    <col min="50" max="50" width="3.7265625" style="4" bestFit="1" customWidth="1"/>
    <col min="51" max="51" width="13.90625" style="4" bestFit="1" customWidth="1"/>
    <col min="52" max="52" width="4.453125" style="4" bestFit="1" customWidth="1"/>
    <col min="53" max="53" width="10.6328125" style="4" customWidth="1"/>
    <col min="54" max="64" width="3.6328125" style="4"/>
    <col min="65" max="16384" width="3.6328125" style="8"/>
  </cols>
  <sheetData>
    <row r="1" spans="2:53" ht="18" customHeight="1" thickBot="1" x14ac:dyDescent="0.25">
      <c r="H1" s="2"/>
      <c r="I1" s="2"/>
      <c r="J1" s="2"/>
      <c r="K1" s="2"/>
      <c r="L1" s="2"/>
      <c r="M1" s="2"/>
      <c r="N1" s="3"/>
      <c r="O1" s="2"/>
      <c r="P1" s="256"/>
      <c r="Q1" s="257"/>
      <c r="R1" s="258"/>
      <c r="S1" s="270"/>
      <c r="T1" s="270"/>
      <c r="U1" s="270"/>
      <c r="V1" s="270"/>
      <c r="W1" s="270"/>
      <c r="X1" s="270"/>
      <c r="Y1" s="270"/>
      <c r="Z1" s="270"/>
      <c r="AA1" s="256"/>
      <c r="AC1" s="5">
        <v>0</v>
      </c>
      <c r="AD1" s="6">
        <f>S1</f>
        <v>0</v>
      </c>
      <c r="AE1" s="4" t="s">
        <v>198</v>
      </c>
      <c r="AZ1" s="7"/>
    </row>
    <row r="2" spans="2:53" ht="18" customHeight="1" thickBot="1" x14ac:dyDescent="0.25">
      <c r="AC2" s="5">
        <v>1</v>
      </c>
      <c r="AD2" s="6">
        <f>K34</f>
        <v>0</v>
      </c>
      <c r="AE2" s="4" t="s">
        <v>93</v>
      </c>
      <c r="AZ2" s="9">
        <v>1</v>
      </c>
      <c r="BA2" s="10" t="s">
        <v>45</v>
      </c>
    </row>
    <row r="3" spans="2:53" ht="18" customHeight="1" thickBot="1" x14ac:dyDescent="0.25">
      <c r="AC3" s="5">
        <v>2</v>
      </c>
      <c r="AD3" s="6">
        <f>H36</f>
        <v>0</v>
      </c>
      <c r="AE3" s="4" t="s">
        <v>92</v>
      </c>
      <c r="AZ3" s="11">
        <v>2</v>
      </c>
      <c r="BA3" s="12" t="s">
        <v>46</v>
      </c>
    </row>
    <row r="4" spans="2:53" ht="15.65" customHeight="1" thickBot="1" x14ac:dyDescent="0.25">
      <c r="B4" s="374" t="s">
        <v>320</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C4" s="5">
        <v>3</v>
      </c>
      <c r="AD4" s="76">
        <f>H38</f>
        <v>0</v>
      </c>
      <c r="AE4" s="4" t="s">
        <v>110</v>
      </c>
      <c r="AZ4" s="9">
        <v>3</v>
      </c>
      <c r="BA4" s="10" t="s">
        <v>47</v>
      </c>
    </row>
    <row r="5" spans="2:53" ht="15.65" customHeight="1" thickBot="1" x14ac:dyDescent="0.25">
      <c r="B5" s="374"/>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C5" s="5">
        <v>4</v>
      </c>
      <c r="AD5" s="76">
        <f>S38</f>
        <v>0</v>
      </c>
      <c r="AE5" s="4" t="s">
        <v>106</v>
      </c>
      <c r="AZ5" s="11">
        <v>4</v>
      </c>
      <c r="BA5" s="12" t="s">
        <v>48</v>
      </c>
    </row>
    <row r="6" spans="2:53" ht="15.65" customHeight="1" thickBot="1" x14ac:dyDescent="0.25">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C6" s="5">
        <v>5</v>
      </c>
      <c r="AD6" s="6" t="str">
        <f t="shared" ref="AD6:AD19" si="0">IF(S61="○",1," ")</f>
        <v xml:space="preserve"> </v>
      </c>
      <c r="AE6" s="13" t="s">
        <v>111</v>
      </c>
      <c r="AZ6" s="9">
        <v>5</v>
      </c>
      <c r="BA6" s="10" t="s">
        <v>49</v>
      </c>
    </row>
    <row r="7" spans="2:53" ht="7.5" customHeight="1" thickBot="1" x14ac:dyDescent="0.25">
      <c r="B7" s="14"/>
      <c r="C7" s="15"/>
      <c r="D7" s="15"/>
      <c r="E7" s="15"/>
      <c r="F7" s="15"/>
      <c r="G7" s="15"/>
      <c r="H7" s="15"/>
      <c r="I7" s="15"/>
      <c r="J7" s="15"/>
      <c r="K7" s="15"/>
      <c r="L7" s="15"/>
      <c r="M7" s="15"/>
      <c r="N7" s="15"/>
      <c r="O7" s="15"/>
      <c r="P7" s="15"/>
      <c r="Q7" s="15"/>
      <c r="R7" s="15"/>
      <c r="S7" s="15"/>
      <c r="T7" s="15"/>
      <c r="U7" s="15"/>
      <c r="V7" s="15"/>
      <c r="W7" s="15"/>
      <c r="X7" s="15"/>
      <c r="Y7" s="15"/>
      <c r="Z7" s="15"/>
      <c r="AA7" s="16"/>
      <c r="AC7" s="5">
        <v>6</v>
      </c>
      <c r="AD7" s="6" t="str">
        <f t="shared" si="0"/>
        <v xml:space="preserve"> </v>
      </c>
      <c r="AE7" s="13" t="s">
        <v>112</v>
      </c>
      <c r="AZ7" s="11">
        <v>6</v>
      </c>
      <c r="BA7" s="12" t="s">
        <v>50</v>
      </c>
    </row>
    <row r="8" spans="2:53" ht="19.5" customHeight="1" thickBot="1" x14ac:dyDescent="0.25">
      <c r="B8" s="17"/>
      <c r="C8" s="1" t="s">
        <v>95</v>
      </c>
      <c r="AA8" s="18"/>
      <c r="AC8" s="5">
        <v>7</v>
      </c>
      <c r="AD8" s="6" t="str">
        <f t="shared" si="0"/>
        <v xml:space="preserve"> </v>
      </c>
      <c r="AE8" s="13" t="s">
        <v>113</v>
      </c>
      <c r="AZ8" s="9">
        <v>7</v>
      </c>
      <c r="BA8" s="10" t="s">
        <v>51</v>
      </c>
    </row>
    <row r="9" spans="2:53" ht="16.5" customHeight="1" thickBot="1" x14ac:dyDescent="0.25">
      <c r="B9" s="463" t="s">
        <v>318</v>
      </c>
      <c r="C9" s="191"/>
      <c r="D9" s="191"/>
      <c r="E9" s="191"/>
      <c r="F9" s="191"/>
      <c r="G9" s="191"/>
      <c r="H9" s="191"/>
      <c r="I9" s="191"/>
      <c r="J9" s="191"/>
      <c r="K9" s="191"/>
      <c r="L9" s="191"/>
      <c r="M9" s="191"/>
      <c r="N9" s="191"/>
      <c r="O9" s="191"/>
      <c r="P9" s="191"/>
      <c r="Q9" s="191"/>
      <c r="R9" s="191"/>
      <c r="S9" s="191"/>
      <c r="T9" s="191"/>
      <c r="U9" s="191"/>
      <c r="V9" s="191"/>
      <c r="W9" s="191"/>
      <c r="X9" s="191"/>
      <c r="Y9" s="191"/>
      <c r="Z9" s="191"/>
      <c r="AA9" s="464"/>
      <c r="AC9" s="5">
        <v>8</v>
      </c>
      <c r="AD9" s="6" t="str">
        <f t="shared" si="0"/>
        <v xml:space="preserve"> </v>
      </c>
      <c r="AE9" s="13" t="s">
        <v>114</v>
      </c>
      <c r="AZ9" s="11">
        <v>8</v>
      </c>
      <c r="BA9" s="12" t="s">
        <v>52</v>
      </c>
    </row>
    <row r="10" spans="2:53" ht="9.75" customHeight="1" thickBot="1" x14ac:dyDescent="0.25">
      <c r="B10" s="463"/>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464"/>
      <c r="AC10" s="5">
        <v>9</v>
      </c>
      <c r="AD10" s="6" t="str">
        <f t="shared" si="0"/>
        <v xml:space="preserve"> </v>
      </c>
      <c r="AE10" s="13" t="s">
        <v>115</v>
      </c>
      <c r="AZ10" s="9">
        <v>9</v>
      </c>
      <c r="BA10" s="10" t="s">
        <v>53</v>
      </c>
    </row>
    <row r="11" spans="2:53" ht="16" customHeight="1" thickBot="1" x14ac:dyDescent="0.25">
      <c r="B11" s="463"/>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464"/>
      <c r="AC11" s="5">
        <v>10</v>
      </c>
      <c r="AD11" s="6" t="str">
        <f t="shared" si="0"/>
        <v xml:space="preserve"> </v>
      </c>
      <c r="AE11" s="13" t="s">
        <v>116</v>
      </c>
      <c r="AZ11" s="11">
        <v>10</v>
      </c>
      <c r="BA11" s="12" t="s">
        <v>54</v>
      </c>
    </row>
    <row r="12" spans="2:53" ht="16" customHeight="1" thickBot="1" x14ac:dyDescent="0.25">
      <c r="B12" s="463"/>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464"/>
      <c r="AC12" s="5">
        <v>11</v>
      </c>
      <c r="AD12" s="6" t="str">
        <f t="shared" si="0"/>
        <v xml:space="preserve"> </v>
      </c>
      <c r="AE12" s="13" t="s">
        <v>117</v>
      </c>
      <c r="AZ12" s="9">
        <v>11</v>
      </c>
      <c r="BA12" s="10" t="s">
        <v>55</v>
      </c>
    </row>
    <row r="13" spans="2:53" ht="8.25" customHeight="1" thickBot="1" x14ac:dyDescent="0.25">
      <c r="B13" s="463"/>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464"/>
      <c r="AC13" s="5">
        <v>12</v>
      </c>
      <c r="AD13" s="6" t="str">
        <f t="shared" si="0"/>
        <v xml:space="preserve"> </v>
      </c>
      <c r="AE13" s="13" t="s">
        <v>118</v>
      </c>
      <c r="AM13" s="22"/>
      <c r="AN13" s="22"/>
      <c r="AO13" s="22"/>
      <c r="AZ13" s="11">
        <v>12</v>
      </c>
      <c r="BA13" s="12" t="s">
        <v>56</v>
      </c>
    </row>
    <row r="14" spans="2:53" ht="10.5" customHeight="1" thickBot="1" x14ac:dyDescent="0.25">
      <c r="B14" s="463"/>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464"/>
      <c r="AC14" s="5">
        <v>13</v>
      </c>
      <c r="AD14" s="6" t="str">
        <f t="shared" si="0"/>
        <v xml:space="preserve"> </v>
      </c>
      <c r="AE14" s="13" t="s">
        <v>199</v>
      </c>
      <c r="AF14" s="22"/>
      <c r="AG14" s="22"/>
      <c r="AH14" s="22"/>
      <c r="AI14" s="22"/>
      <c r="AJ14" s="22"/>
      <c r="AK14" s="22"/>
      <c r="AZ14" s="9">
        <v>13</v>
      </c>
      <c r="BA14" s="10" t="s">
        <v>57</v>
      </c>
    </row>
    <row r="15" spans="2:53" ht="9" customHeight="1" thickBot="1" x14ac:dyDescent="0.25">
      <c r="B15" s="463"/>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464"/>
      <c r="AC15" s="5">
        <v>14</v>
      </c>
      <c r="AD15" s="6" t="str">
        <f t="shared" si="0"/>
        <v xml:space="preserve"> </v>
      </c>
      <c r="AE15" s="13" t="s">
        <v>119</v>
      </c>
      <c r="AZ15" s="11">
        <v>14</v>
      </c>
      <c r="BA15" s="12" t="s">
        <v>58</v>
      </c>
    </row>
    <row r="16" spans="2:53" ht="9" customHeight="1" thickBot="1" x14ac:dyDescent="0.25">
      <c r="B16" s="463"/>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464"/>
      <c r="AC16" s="5">
        <v>15</v>
      </c>
      <c r="AD16" s="6" t="str">
        <f t="shared" si="0"/>
        <v xml:space="preserve"> </v>
      </c>
      <c r="AE16" s="13" t="s">
        <v>120</v>
      </c>
      <c r="AZ16" s="9">
        <v>15</v>
      </c>
      <c r="BA16" s="10" t="s">
        <v>59</v>
      </c>
    </row>
    <row r="17" spans="2:53" ht="16" customHeight="1" thickBot="1" x14ac:dyDescent="0.3">
      <c r="B17" s="463"/>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464"/>
      <c r="AC17" s="5">
        <v>16</v>
      </c>
      <c r="AD17" s="6" t="str">
        <f t="shared" si="0"/>
        <v xml:space="preserve"> </v>
      </c>
      <c r="AE17" s="13" t="s">
        <v>121</v>
      </c>
      <c r="AL17" s="23"/>
      <c r="AZ17" s="11">
        <v>16</v>
      </c>
      <c r="BA17" s="12" t="s">
        <v>60</v>
      </c>
    </row>
    <row r="18" spans="2:53" ht="14.25" customHeight="1" thickBot="1" x14ac:dyDescent="0.3">
      <c r="B18" s="463"/>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464"/>
      <c r="AC18" s="5">
        <v>17</v>
      </c>
      <c r="AD18" s="6" t="str">
        <f t="shared" si="0"/>
        <v xml:space="preserve"> </v>
      </c>
      <c r="AE18" s="13" t="s">
        <v>122</v>
      </c>
      <c r="AL18" s="23"/>
      <c r="AM18" s="23"/>
      <c r="AN18" s="23"/>
      <c r="AO18" s="23"/>
      <c r="AZ18" s="9">
        <v>17</v>
      </c>
      <c r="BA18" s="10" t="s">
        <v>61</v>
      </c>
    </row>
    <row r="19" spans="2:53" ht="21" customHeight="1" thickBot="1" x14ac:dyDescent="0.3">
      <c r="B19" s="463"/>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464"/>
      <c r="AC19" s="5">
        <v>18</v>
      </c>
      <c r="AD19" s="6" t="str">
        <f t="shared" si="0"/>
        <v xml:space="preserve"> </v>
      </c>
      <c r="AE19" s="24" t="s">
        <v>123</v>
      </c>
      <c r="AF19" s="23"/>
      <c r="AG19" s="23"/>
      <c r="AH19" s="23"/>
      <c r="AI19" s="23"/>
      <c r="AJ19" s="23"/>
      <c r="AK19" s="23"/>
      <c r="AL19" s="23"/>
      <c r="AM19" s="23"/>
      <c r="AN19" s="23"/>
      <c r="AO19" s="23"/>
      <c r="AZ19" s="11">
        <v>18</v>
      </c>
      <c r="BA19" s="12" t="s">
        <v>62</v>
      </c>
    </row>
    <row r="20" spans="2:53" ht="3" customHeight="1" thickBot="1" x14ac:dyDescent="0.25">
      <c r="B20" s="19"/>
      <c r="C20" s="25"/>
      <c r="D20" s="25"/>
      <c r="E20" s="25"/>
      <c r="F20" s="25"/>
      <c r="G20" s="25"/>
      <c r="H20" s="25"/>
      <c r="I20" s="25"/>
      <c r="J20" s="25"/>
      <c r="K20" s="25"/>
      <c r="L20" s="25"/>
      <c r="M20" s="25"/>
      <c r="N20" s="25"/>
      <c r="O20" s="25"/>
      <c r="P20" s="25"/>
      <c r="Q20" s="25"/>
      <c r="R20" s="25"/>
      <c r="S20" s="25"/>
      <c r="T20" s="25"/>
      <c r="U20" s="25"/>
      <c r="V20" s="25"/>
      <c r="W20" s="25"/>
      <c r="X20" s="25"/>
      <c r="Y20" s="25"/>
      <c r="Z20" s="25"/>
      <c r="AA20" s="21"/>
      <c r="AC20" s="5">
        <v>19</v>
      </c>
      <c r="AD20" s="6">
        <f>J75</f>
        <v>0</v>
      </c>
      <c r="AE20" s="13" t="s">
        <v>140</v>
      </c>
      <c r="AZ20" s="9">
        <v>19</v>
      </c>
      <c r="BA20" s="10" t="s">
        <v>63</v>
      </c>
    </row>
    <row r="21" spans="2:53" ht="18" customHeight="1" thickBot="1" x14ac:dyDescent="0.3">
      <c r="B21" s="19"/>
      <c r="C21" s="1" t="s">
        <v>96</v>
      </c>
      <c r="D21" s="20"/>
      <c r="E21" s="20"/>
      <c r="F21" s="20"/>
      <c r="G21" s="462" t="s">
        <v>344</v>
      </c>
      <c r="H21" s="462"/>
      <c r="I21" s="462"/>
      <c r="J21" s="462"/>
      <c r="K21" s="462"/>
      <c r="L21" s="462"/>
      <c r="M21" s="462"/>
      <c r="N21" s="462"/>
      <c r="O21" s="462"/>
      <c r="P21" s="462"/>
      <c r="Q21" s="462"/>
      <c r="R21" s="462"/>
      <c r="S21" s="462"/>
      <c r="T21" s="462"/>
      <c r="U21" s="462"/>
      <c r="V21" s="462"/>
      <c r="W21" s="462"/>
      <c r="X21" s="462"/>
      <c r="Y21" s="462"/>
      <c r="Z21" s="462"/>
      <c r="AA21" s="21"/>
      <c r="AC21" s="5">
        <v>20</v>
      </c>
      <c r="AD21" s="6" t="str">
        <f>IF(S76="○",1," ")</f>
        <v xml:space="preserve"> </v>
      </c>
      <c r="AE21" s="26" t="s">
        <v>94</v>
      </c>
      <c r="AF21" s="27"/>
      <c r="AG21" s="27"/>
      <c r="AH21" s="27"/>
      <c r="AI21" s="27"/>
      <c r="AJ21" s="27"/>
      <c r="AK21" s="27"/>
      <c r="AZ21" s="11">
        <v>20</v>
      </c>
      <c r="BA21" s="12" t="s">
        <v>64</v>
      </c>
    </row>
    <row r="22" spans="2:53" ht="18" customHeight="1" thickBot="1" x14ac:dyDescent="0.25">
      <c r="B22" s="267" t="s">
        <v>325</v>
      </c>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9"/>
      <c r="AC22" s="5">
        <v>21</v>
      </c>
      <c r="AD22" s="6">
        <f>J77</f>
        <v>0</v>
      </c>
      <c r="AE22" s="13" t="s">
        <v>140</v>
      </c>
      <c r="AZ22" s="9">
        <v>21</v>
      </c>
      <c r="BA22" s="10" t="s">
        <v>65</v>
      </c>
    </row>
    <row r="23" spans="2:53" ht="35.25" customHeight="1" thickBot="1" x14ac:dyDescent="0.25">
      <c r="B23" s="267" t="s">
        <v>340</v>
      </c>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9"/>
      <c r="AC23" s="5">
        <v>22</v>
      </c>
      <c r="AD23" s="6" t="str">
        <f>IF(W61="○",1," ")</f>
        <v xml:space="preserve"> </v>
      </c>
      <c r="AE23" s="13" t="s">
        <v>124</v>
      </c>
      <c r="AZ23" s="11">
        <v>22</v>
      </c>
      <c r="BA23" s="12" t="s">
        <v>66</v>
      </c>
    </row>
    <row r="24" spans="2:53" ht="18" customHeight="1" thickBot="1" x14ac:dyDescent="0.25">
      <c r="B24" s="265" t="s">
        <v>341</v>
      </c>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81"/>
      <c r="AC24" s="5">
        <v>23</v>
      </c>
      <c r="AD24" s="6" t="str">
        <f>IF(W62="○",1," ")</f>
        <v xml:space="preserve"> </v>
      </c>
      <c r="AE24" s="13" t="s">
        <v>125</v>
      </c>
      <c r="AZ24" s="9">
        <v>23</v>
      </c>
      <c r="BA24" s="10" t="s">
        <v>67</v>
      </c>
    </row>
    <row r="25" spans="2:53" ht="1.5" customHeight="1" thickBot="1" x14ac:dyDescent="0.25">
      <c r="B25" s="465"/>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7"/>
      <c r="AC25" s="5">
        <v>24</v>
      </c>
      <c r="AD25" s="6" t="str">
        <f t="shared" ref="AD25:AD38" si="1">IF(W63="○",1," ")</f>
        <v xml:space="preserve"> </v>
      </c>
      <c r="AE25" s="13" t="s">
        <v>126</v>
      </c>
      <c r="AZ25" s="11">
        <v>24</v>
      </c>
      <c r="BA25" s="12" t="s">
        <v>68</v>
      </c>
    </row>
    <row r="26" spans="2:53" ht="18" customHeight="1" thickBot="1" x14ac:dyDescent="0.25">
      <c r="B26" s="267" t="s">
        <v>342</v>
      </c>
      <c r="C26" s="268"/>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9"/>
      <c r="AC26" s="5">
        <v>25</v>
      </c>
      <c r="AD26" s="6" t="str">
        <f t="shared" si="1"/>
        <v xml:space="preserve"> </v>
      </c>
      <c r="AE26" s="13" t="s">
        <v>127</v>
      </c>
      <c r="AZ26" s="9">
        <v>25</v>
      </c>
      <c r="BA26" s="10" t="s">
        <v>69</v>
      </c>
    </row>
    <row r="27" spans="2:53" ht="18" customHeight="1" thickBot="1" x14ac:dyDescent="0.25">
      <c r="B27" s="267" t="s">
        <v>343</v>
      </c>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9"/>
      <c r="AC27" s="5">
        <v>26</v>
      </c>
      <c r="AD27" s="6" t="str">
        <f t="shared" si="1"/>
        <v xml:space="preserve"> </v>
      </c>
      <c r="AE27" s="13" t="s">
        <v>128</v>
      </c>
      <c r="AZ27" s="11">
        <v>26</v>
      </c>
      <c r="BA27" s="12" t="s">
        <v>70</v>
      </c>
    </row>
    <row r="28" spans="2:53" ht="20.5" customHeight="1" thickBot="1" x14ac:dyDescent="0.25">
      <c r="B28" s="267" t="s">
        <v>319</v>
      </c>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9"/>
      <c r="AC28" s="5">
        <v>27</v>
      </c>
      <c r="AD28" s="6" t="str">
        <f t="shared" si="1"/>
        <v xml:space="preserve"> </v>
      </c>
      <c r="AE28" s="13" t="s">
        <v>129</v>
      </c>
      <c r="AZ28" s="9">
        <v>27</v>
      </c>
      <c r="BA28" s="10" t="s">
        <v>71</v>
      </c>
    </row>
    <row r="29" spans="2:53" ht="10" customHeight="1" thickBot="1" x14ac:dyDescent="0.25">
      <c r="B29" s="267"/>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9"/>
      <c r="AC29" s="5">
        <v>28</v>
      </c>
      <c r="AD29" s="6" t="str">
        <f t="shared" si="1"/>
        <v xml:space="preserve"> </v>
      </c>
      <c r="AE29" s="13" t="s">
        <v>130</v>
      </c>
      <c r="AZ29" s="11">
        <v>28</v>
      </c>
      <c r="BA29" s="12" t="s">
        <v>72</v>
      </c>
    </row>
    <row r="30" spans="2:53" ht="10" customHeight="1" thickBot="1" x14ac:dyDescent="0.25">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30"/>
      <c r="AC30" s="5">
        <v>29</v>
      </c>
      <c r="AD30" s="6" t="str">
        <f t="shared" si="1"/>
        <v xml:space="preserve"> </v>
      </c>
      <c r="AE30" s="13" t="s">
        <v>131</v>
      </c>
      <c r="AZ30" s="9">
        <v>29</v>
      </c>
      <c r="BA30" s="10" t="s">
        <v>73</v>
      </c>
    </row>
    <row r="31" spans="2:53" ht="11.15" customHeight="1" thickBot="1" x14ac:dyDescent="0.25">
      <c r="AC31" s="5">
        <v>30</v>
      </c>
      <c r="AD31" s="6" t="str">
        <f t="shared" si="1"/>
        <v xml:space="preserve"> </v>
      </c>
      <c r="AE31" s="13" t="s">
        <v>132</v>
      </c>
      <c r="AZ31" s="11">
        <v>30</v>
      </c>
      <c r="BA31" s="12" t="s">
        <v>74</v>
      </c>
    </row>
    <row r="32" spans="2:53" ht="18" customHeight="1" thickBot="1" x14ac:dyDescent="0.25">
      <c r="B32" s="358" t="s">
        <v>282</v>
      </c>
      <c r="C32" s="358"/>
      <c r="D32" s="358"/>
      <c r="E32" s="358"/>
      <c r="F32" s="358"/>
      <c r="G32" s="358"/>
      <c r="H32" s="358"/>
      <c r="I32" s="358"/>
      <c r="J32" s="358"/>
      <c r="K32" s="358"/>
      <c r="L32" s="358"/>
      <c r="M32" s="358"/>
      <c r="N32" s="358"/>
      <c r="O32" s="358"/>
      <c r="P32" s="358"/>
      <c r="Q32" s="358"/>
      <c r="R32" s="358"/>
      <c r="S32" s="358"/>
      <c r="T32" s="358"/>
      <c r="U32" s="358"/>
      <c r="V32" s="358"/>
      <c r="AC32" s="5">
        <v>31</v>
      </c>
      <c r="AD32" s="6" t="str">
        <f t="shared" si="1"/>
        <v xml:space="preserve"> </v>
      </c>
      <c r="AE32" s="13" t="s">
        <v>133</v>
      </c>
      <c r="AZ32" s="9">
        <v>31</v>
      </c>
      <c r="BA32" s="10" t="s">
        <v>75</v>
      </c>
    </row>
    <row r="33" spans="2:53" ht="19" customHeight="1" thickBot="1" x14ac:dyDescent="0.25">
      <c r="B33" s="358"/>
      <c r="C33" s="358"/>
      <c r="D33" s="358"/>
      <c r="E33" s="358"/>
      <c r="F33" s="358"/>
      <c r="G33" s="358"/>
      <c r="H33" s="358"/>
      <c r="I33" s="358"/>
      <c r="J33" s="358"/>
      <c r="K33" s="358"/>
      <c r="L33" s="358"/>
      <c r="M33" s="358"/>
      <c r="N33" s="358"/>
      <c r="O33" s="358"/>
      <c r="P33" s="358"/>
      <c r="Q33" s="358"/>
      <c r="R33" s="358"/>
      <c r="S33" s="358"/>
      <c r="T33" s="358"/>
      <c r="U33" s="358"/>
      <c r="V33" s="358"/>
      <c r="AC33" s="5">
        <v>32</v>
      </c>
      <c r="AD33" s="6" t="str">
        <f t="shared" si="1"/>
        <v xml:space="preserve"> </v>
      </c>
      <c r="AE33" s="13" t="s">
        <v>134</v>
      </c>
      <c r="AZ33" s="11">
        <v>32</v>
      </c>
      <c r="BA33" s="12" t="s">
        <v>76</v>
      </c>
    </row>
    <row r="34" spans="2:53" ht="19" customHeight="1" thickBot="1" x14ac:dyDescent="0.25">
      <c r="C34" s="468"/>
      <c r="D34" s="469"/>
      <c r="E34" s="469"/>
      <c r="F34" s="469"/>
      <c r="G34" s="470"/>
      <c r="H34" s="279" t="s">
        <v>276</v>
      </c>
      <c r="I34" s="280"/>
      <c r="J34" s="281"/>
      <c r="K34" s="283"/>
      <c r="L34" s="284"/>
      <c r="M34" s="284"/>
      <c r="N34" s="284"/>
      <c r="O34" s="284"/>
      <c r="P34" s="284"/>
      <c r="Q34" s="284"/>
      <c r="R34" s="284"/>
      <c r="S34" s="284"/>
      <c r="T34" s="285"/>
      <c r="U34" s="286" t="s">
        <v>279</v>
      </c>
      <c r="V34" s="287"/>
      <c r="W34" s="287"/>
      <c r="X34" s="288"/>
      <c r="Y34" s="283"/>
      <c r="Z34" s="294"/>
      <c r="AC34" s="5">
        <v>33</v>
      </c>
      <c r="AD34" s="6" t="str">
        <f t="shared" si="1"/>
        <v xml:space="preserve"> </v>
      </c>
      <c r="AE34" s="13" t="s">
        <v>135</v>
      </c>
      <c r="AZ34" s="9">
        <v>33</v>
      </c>
      <c r="BA34" s="10" t="s">
        <v>77</v>
      </c>
    </row>
    <row r="35" spans="2:53" ht="19" customHeight="1" thickBot="1" x14ac:dyDescent="0.25">
      <c r="C35" s="471"/>
      <c r="D35" s="472"/>
      <c r="E35" s="472"/>
      <c r="F35" s="472"/>
      <c r="G35" s="473"/>
      <c r="H35" s="282"/>
      <c r="I35" s="263"/>
      <c r="J35" s="264"/>
      <c r="K35" s="222"/>
      <c r="L35" s="223"/>
      <c r="M35" s="223"/>
      <c r="N35" s="223"/>
      <c r="O35" s="223"/>
      <c r="P35" s="223"/>
      <c r="Q35" s="223"/>
      <c r="R35" s="223"/>
      <c r="S35" s="223"/>
      <c r="T35" s="276"/>
      <c r="U35" s="289"/>
      <c r="V35" s="162"/>
      <c r="W35" s="162"/>
      <c r="X35" s="290"/>
      <c r="Y35" s="295"/>
      <c r="Z35" s="296"/>
      <c r="AC35" s="5">
        <v>34</v>
      </c>
      <c r="AD35" s="6" t="str">
        <f t="shared" si="1"/>
        <v xml:space="preserve"> </v>
      </c>
      <c r="AE35" s="13" t="s">
        <v>136</v>
      </c>
      <c r="AZ35" s="11">
        <v>34</v>
      </c>
      <c r="BA35" s="12" t="s">
        <v>78</v>
      </c>
    </row>
    <row r="36" spans="2:53" ht="19" customHeight="1" thickBot="1" x14ac:dyDescent="0.3">
      <c r="C36" s="274" t="s">
        <v>0</v>
      </c>
      <c r="D36" s="270"/>
      <c r="E36" s="270"/>
      <c r="F36" s="270"/>
      <c r="G36" s="256"/>
      <c r="H36" s="219"/>
      <c r="I36" s="220"/>
      <c r="J36" s="220"/>
      <c r="K36" s="220"/>
      <c r="L36" s="220"/>
      <c r="M36" s="220"/>
      <c r="N36" s="220"/>
      <c r="O36" s="220"/>
      <c r="P36" s="220"/>
      <c r="Q36" s="220"/>
      <c r="R36" s="220"/>
      <c r="S36" s="220"/>
      <c r="T36" s="275"/>
      <c r="U36" s="289"/>
      <c r="V36" s="162"/>
      <c r="W36" s="162"/>
      <c r="X36" s="290"/>
      <c r="Y36" s="295"/>
      <c r="Z36" s="296"/>
      <c r="AC36" s="5">
        <v>35</v>
      </c>
      <c r="AD36" s="6" t="str">
        <f t="shared" si="1"/>
        <v xml:space="preserve"> </v>
      </c>
      <c r="AE36" s="24" t="s">
        <v>137</v>
      </c>
      <c r="AZ36" s="9">
        <v>35</v>
      </c>
      <c r="BA36" s="10" t="s">
        <v>79</v>
      </c>
    </row>
    <row r="37" spans="2:53" ht="24" customHeight="1" thickBot="1" x14ac:dyDescent="0.25">
      <c r="C37" s="262"/>
      <c r="D37" s="263"/>
      <c r="E37" s="263"/>
      <c r="F37" s="263"/>
      <c r="G37" s="264"/>
      <c r="H37" s="222"/>
      <c r="I37" s="223"/>
      <c r="J37" s="223"/>
      <c r="K37" s="223"/>
      <c r="L37" s="223"/>
      <c r="M37" s="223"/>
      <c r="N37" s="223"/>
      <c r="O37" s="223"/>
      <c r="P37" s="223"/>
      <c r="Q37" s="223"/>
      <c r="R37" s="223"/>
      <c r="S37" s="223"/>
      <c r="T37" s="276"/>
      <c r="U37" s="291"/>
      <c r="V37" s="292"/>
      <c r="W37" s="292"/>
      <c r="X37" s="293"/>
      <c r="Y37" s="295"/>
      <c r="Z37" s="296"/>
      <c r="AC37" s="5">
        <v>36</v>
      </c>
      <c r="AD37" s="6">
        <f>J75</f>
        <v>0</v>
      </c>
      <c r="AE37" s="13" t="s">
        <v>138</v>
      </c>
      <c r="AZ37" s="11">
        <v>36</v>
      </c>
      <c r="BA37" s="12" t="s">
        <v>80</v>
      </c>
    </row>
    <row r="38" spans="2:53" ht="24" customHeight="1" thickBot="1" x14ac:dyDescent="0.3">
      <c r="C38" s="259" t="s">
        <v>98</v>
      </c>
      <c r="D38" s="260"/>
      <c r="E38" s="260"/>
      <c r="F38" s="260"/>
      <c r="G38" s="261"/>
      <c r="H38" s="477"/>
      <c r="I38" s="478"/>
      <c r="J38" s="478"/>
      <c r="K38" s="478"/>
      <c r="L38" s="481" t="s">
        <v>108</v>
      </c>
      <c r="M38" s="481"/>
      <c r="N38" s="483" t="s">
        <v>106</v>
      </c>
      <c r="O38" s="481"/>
      <c r="P38" s="481"/>
      <c r="Q38" s="481"/>
      <c r="R38" s="484"/>
      <c r="S38" s="487"/>
      <c r="T38" s="488"/>
      <c r="U38" s="488"/>
      <c r="V38" s="488"/>
      <c r="W38" s="488"/>
      <c r="X38" s="488"/>
      <c r="Y38" s="270" t="s">
        <v>109</v>
      </c>
      <c r="Z38" s="491"/>
      <c r="AC38" s="5">
        <v>37</v>
      </c>
      <c r="AD38" s="6" t="str">
        <f t="shared" si="1"/>
        <v xml:space="preserve"> </v>
      </c>
      <c r="AE38" s="26" t="s">
        <v>139</v>
      </c>
      <c r="AZ38" s="9">
        <v>37</v>
      </c>
      <c r="BA38" s="10" t="s">
        <v>81</v>
      </c>
    </row>
    <row r="39" spans="2:53" ht="20.5" customHeight="1" thickBot="1" x14ac:dyDescent="0.25">
      <c r="C39" s="262"/>
      <c r="D39" s="263"/>
      <c r="E39" s="263"/>
      <c r="F39" s="263"/>
      <c r="G39" s="264"/>
      <c r="H39" s="479"/>
      <c r="I39" s="480"/>
      <c r="J39" s="480"/>
      <c r="K39" s="480"/>
      <c r="L39" s="482"/>
      <c r="M39" s="482"/>
      <c r="N39" s="485"/>
      <c r="O39" s="482"/>
      <c r="P39" s="482"/>
      <c r="Q39" s="482"/>
      <c r="R39" s="486"/>
      <c r="S39" s="489"/>
      <c r="T39" s="490"/>
      <c r="U39" s="490"/>
      <c r="V39" s="490"/>
      <c r="W39" s="490"/>
      <c r="X39" s="490"/>
      <c r="Y39" s="263"/>
      <c r="Z39" s="492"/>
      <c r="AC39" s="5">
        <v>38</v>
      </c>
      <c r="AD39" s="6">
        <f>J77</f>
        <v>0</v>
      </c>
      <c r="AE39" s="13" t="s">
        <v>138</v>
      </c>
      <c r="AZ39" s="11">
        <v>38</v>
      </c>
      <c r="BA39" s="12" t="s">
        <v>82</v>
      </c>
    </row>
    <row r="40" spans="2:53" ht="20.5" customHeight="1" thickBot="1" x14ac:dyDescent="0.25">
      <c r="B40" s="78"/>
      <c r="C40" s="493" t="s">
        <v>315</v>
      </c>
      <c r="D40" s="494"/>
      <c r="E40" s="494"/>
      <c r="F40" s="494"/>
      <c r="G40" s="494"/>
      <c r="H40" s="494"/>
      <c r="I40" s="494"/>
      <c r="J40" s="494"/>
      <c r="K40" s="494"/>
      <c r="L40" s="494"/>
      <c r="M40" s="494"/>
      <c r="N40" s="494"/>
      <c r="O40" s="494"/>
      <c r="P40" s="494"/>
      <c r="Q40" s="494"/>
      <c r="R40" s="494"/>
      <c r="S40" s="494"/>
      <c r="T40" s="494"/>
      <c r="U40" s="494"/>
      <c r="V40" s="494"/>
      <c r="W40" s="494"/>
      <c r="X40" s="495"/>
      <c r="Y40" s="500"/>
      <c r="Z40" s="501"/>
      <c r="AC40" s="5">
        <v>39</v>
      </c>
      <c r="AD40" s="76">
        <f>L81</f>
        <v>0</v>
      </c>
      <c r="AE40" s="4" t="s">
        <v>146</v>
      </c>
      <c r="AZ40" s="9">
        <v>39</v>
      </c>
      <c r="BA40" s="10" t="s">
        <v>83</v>
      </c>
    </row>
    <row r="41" spans="2:53" ht="20.5" customHeight="1" thickBot="1" x14ac:dyDescent="0.25">
      <c r="B41" s="78"/>
      <c r="C41" s="496"/>
      <c r="D41" s="268"/>
      <c r="E41" s="268"/>
      <c r="F41" s="268"/>
      <c r="G41" s="268"/>
      <c r="H41" s="268"/>
      <c r="I41" s="268"/>
      <c r="J41" s="268"/>
      <c r="K41" s="268"/>
      <c r="L41" s="268"/>
      <c r="M41" s="268"/>
      <c r="N41" s="268"/>
      <c r="O41" s="268"/>
      <c r="P41" s="268"/>
      <c r="Q41" s="268"/>
      <c r="R41" s="268"/>
      <c r="S41" s="268"/>
      <c r="T41" s="268"/>
      <c r="U41" s="268"/>
      <c r="V41" s="268"/>
      <c r="W41" s="268"/>
      <c r="X41" s="269"/>
      <c r="Y41" s="502"/>
      <c r="Z41" s="503"/>
      <c r="AC41" s="5">
        <v>40</v>
      </c>
      <c r="AD41" s="6" t="str">
        <f>IF(C89="○",1," ")</f>
        <v xml:space="preserve"> </v>
      </c>
      <c r="AE41" s="4" t="s">
        <v>147</v>
      </c>
      <c r="AZ41" s="11">
        <v>40</v>
      </c>
      <c r="BA41" s="12" t="s">
        <v>84</v>
      </c>
    </row>
    <row r="42" spans="2:53" ht="20.5" customHeight="1" thickBot="1" x14ac:dyDescent="0.25">
      <c r="B42" s="78"/>
      <c r="C42" s="496"/>
      <c r="D42" s="268"/>
      <c r="E42" s="268"/>
      <c r="F42" s="268"/>
      <c r="G42" s="268"/>
      <c r="H42" s="268"/>
      <c r="I42" s="268"/>
      <c r="J42" s="268"/>
      <c r="K42" s="268"/>
      <c r="L42" s="268"/>
      <c r="M42" s="268"/>
      <c r="N42" s="268"/>
      <c r="O42" s="268"/>
      <c r="P42" s="268"/>
      <c r="Q42" s="268"/>
      <c r="R42" s="268"/>
      <c r="S42" s="268"/>
      <c r="T42" s="268"/>
      <c r="U42" s="268"/>
      <c r="V42" s="268"/>
      <c r="W42" s="268"/>
      <c r="X42" s="269"/>
      <c r="Y42" s="502"/>
      <c r="Z42" s="503"/>
      <c r="AC42" s="5">
        <v>41</v>
      </c>
      <c r="AD42" s="6" t="str">
        <f>IF(C91="○",1," ")</f>
        <v xml:space="preserve"> </v>
      </c>
      <c r="AE42" s="4" t="s">
        <v>148</v>
      </c>
      <c r="AZ42" s="9">
        <v>41</v>
      </c>
      <c r="BA42" s="10" t="s">
        <v>85</v>
      </c>
    </row>
    <row r="43" spans="2:53" ht="20.5" customHeight="1" thickBot="1" x14ac:dyDescent="0.25">
      <c r="B43" s="78"/>
      <c r="C43" s="496"/>
      <c r="D43" s="268"/>
      <c r="E43" s="268"/>
      <c r="F43" s="268"/>
      <c r="G43" s="268"/>
      <c r="H43" s="268"/>
      <c r="I43" s="268"/>
      <c r="J43" s="268"/>
      <c r="K43" s="268"/>
      <c r="L43" s="268"/>
      <c r="M43" s="268"/>
      <c r="N43" s="268"/>
      <c r="O43" s="268"/>
      <c r="P43" s="268"/>
      <c r="Q43" s="268"/>
      <c r="R43" s="268"/>
      <c r="S43" s="268"/>
      <c r="T43" s="268"/>
      <c r="U43" s="268"/>
      <c r="V43" s="268"/>
      <c r="W43" s="268"/>
      <c r="X43" s="269"/>
      <c r="Y43" s="502"/>
      <c r="Z43" s="503"/>
      <c r="AC43" s="5">
        <v>42</v>
      </c>
      <c r="AD43" s="6" t="str">
        <f>IF(I97="○",1," ")</f>
        <v xml:space="preserve"> </v>
      </c>
      <c r="AE43" s="4" t="s">
        <v>149</v>
      </c>
      <c r="AZ43" s="11">
        <v>42</v>
      </c>
      <c r="BA43" s="12" t="s">
        <v>86</v>
      </c>
    </row>
    <row r="44" spans="2:53" ht="20.5" customHeight="1" thickBot="1" x14ac:dyDescent="0.25">
      <c r="B44" s="78"/>
      <c r="C44" s="496"/>
      <c r="D44" s="268"/>
      <c r="E44" s="268"/>
      <c r="F44" s="268"/>
      <c r="G44" s="268"/>
      <c r="H44" s="268"/>
      <c r="I44" s="268"/>
      <c r="J44" s="268"/>
      <c r="K44" s="268"/>
      <c r="L44" s="268"/>
      <c r="M44" s="268"/>
      <c r="N44" s="268"/>
      <c r="O44" s="268"/>
      <c r="P44" s="268"/>
      <c r="Q44" s="268"/>
      <c r="R44" s="268"/>
      <c r="S44" s="268"/>
      <c r="T44" s="268"/>
      <c r="U44" s="268"/>
      <c r="V44" s="268"/>
      <c r="W44" s="268"/>
      <c r="X44" s="269"/>
      <c r="Y44" s="502"/>
      <c r="Z44" s="503"/>
      <c r="AC44" s="5">
        <v>43</v>
      </c>
      <c r="AD44" s="6" t="str">
        <f t="shared" ref="AD44:AD51" si="2">IF(I98="○",1," ")</f>
        <v xml:space="preserve"> </v>
      </c>
      <c r="AE44" s="4" t="s">
        <v>150</v>
      </c>
      <c r="AZ44" s="9">
        <v>43</v>
      </c>
      <c r="BA44" s="10" t="s">
        <v>87</v>
      </c>
    </row>
    <row r="45" spans="2:53" ht="20.5" customHeight="1" thickBot="1" x14ac:dyDescent="0.25">
      <c r="B45" s="78"/>
      <c r="C45" s="496"/>
      <c r="D45" s="268"/>
      <c r="E45" s="268"/>
      <c r="F45" s="268"/>
      <c r="G45" s="268"/>
      <c r="H45" s="268"/>
      <c r="I45" s="268"/>
      <c r="J45" s="268"/>
      <c r="K45" s="268"/>
      <c r="L45" s="268"/>
      <c r="M45" s="268"/>
      <c r="N45" s="268"/>
      <c r="O45" s="268"/>
      <c r="P45" s="268"/>
      <c r="Q45" s="268"/>
      <c r="R45" s="268"/>
      <c r="S45" s="268"/>
      <c r="T45" s="268"/>
      <c r="U45" s="268"/>
      <c r="V45" s="268"/>
      <c r="W45" s="268"/>
      <c r="X45" s="269"/>
      <c r="Y45" s="502"/>
      <c r="Z45" s="503"/>
      <c r="AC45" s="5">
        <v>44</v>
      </c>
      <c r="AD45" s="6" t="str">
        <f>IF(I99="○",1," ")</f>
        <v xml:space="preserve"> </v>
      </c>
      <c r="AE45" s="4" t="s">
        <v>294</v>
      </c>
      <c r="AZ45" s="11">
        <v>44</v>
      </c>
      <c r="BA45" s="12" t="s">
        <v>88</v>
      </c>
    </row>
    <row r="46" spans="2:53" ht="29.25" customHeight="1" thickBot="1" x14ac:dyDescent="0.25">
      <c r="B46" s="78"/>
      <c r="C46" s="496"/>
      <c r="D46" s="268"/>
      <c r="E46" s="268"/>
      <c r="F46" s="268"/>
      <c r="G46" s="268"/>
      <c r="H46" s="268"/>
      <c r="I46" s="268"/>
      <c r="J46" s="268"/>
      <c r="K46" s="268"/>
      <c r="L46" s="268"/>
      <c r="M46" s="268"/>
      <c r="N46" s="268"/>
      <c r="O46" s="268"/>
      <c r="P46" s="268"/>
      <c r="Q46" s="268"/>
      <c r="R46" s="268"/>
      <c r="S46" s="268"/>
      <c r="T46" s="268"/>
      <c r="U46" s="268"/>
      <c r="V46" s="268"/>
      <c r="W46" s="268"/>
      <c r="X46" s="269"/>
      <c r="Y46" s="502"/>
      <c r="Z46" s="503"/>
      <c r="AC46" s="5">
        <v>45</v>
      </c>
      <c r="AD46" s="6" t="str">
        <f t="shared" si="2"/>
        <v xml:space="preserve"> </v>
      </c>
      <c r="AE46" s="4" t="s">
        <v>291</v>
      </c>
      <c r="AZ46" s="9">
        <v>45</v>
      </c>
      <c r="BA46" s="10" t="s">
        <v>89</v>
      </c>
    </row>
    <row r="47" spans="2:53" ht="20.5" customHeight="1" thickBot="1" x14ac:dyDescent="0.25">
      <c r="B47" s="78"/>
      <c r="C47" s="496"/>
      <c r="D47" s="268"/>
      <c r="E47" s="268"/>
      <c r="F47" s="268"/>
      <c r="G47" s="268"/>
      <c r="H47" s="268"/>
      <c r="I47" s="268"/>
      <c r="J47" s="268"/>
      <c r="K47" s="268"/>
      <c r="L47" s="268"/>
      <c r="M47" s="268"/>
      <c r="N47" s="268"/>
      <c r="O47" s="268"/>
      <c r="P47" s="268"/>
      <c r="Q47" s="268"/>
      <c r="R47" s="268"/>
      <c r="S47" s="268"/>
      <c r="T47" s="268"/>
      <c r="U47" s="268"/>
      <c r="V47" s="268"/>
      <c r="W47" s="268"/>
      <c r="X47" s="269"/>
      <c r="Y47" s="502"/>
      <c r="Z47" s="503"/>
      <c r="AC47" s="5">
        <v>46</v>
      </c>
      <c r="AD47" s="6" t="str">
        <f t="shared" si="2"/>
        <v xml:space="preserve"> </v>
      </c>
      <c r="AE47" s="4" t="s">
        <v>292</v>
      </c>
      <c r="AZ47" s="11">
        <v>46</v>
      </c>
      <c r="BA47" s="12" t="s">
        <v>90</v>
      </c>
    </row>
    <row r="48" spans="2:53" ht="22.5" customHeight="1" thickBot="1" x14ac:dyDescent="0.25">
      <c r="B48" s="78"/>
      <c r="C48" s="496"/>
      <c r="D48" s="268"/>
      <c r="E48" s="268"/>
      <c r="F48" s="268"/>
      <c r="G48" s="268"/>
      <c r="H48" s="268"/>
      <c r="I48" s="268"/>
      <c r="J48" s="268"/>
      <c r="K48" s="268"/>
      <c r="L48" s="268"/>
      <c r="M48" s="268"/>
      <c r="N48" s="268"/>
      <c r="O48" s="268"/>
      <c r="P48" s="268"/>
      <c r="Q48" s="268"/>
      <c r="R48" s="268"/>
      <c r="S48" s="268"/>
      <c r="T48" s="268"/>
      <c r="U48" s="268"/>
      <c r="V48" s="268"/>
      <c r="W48" s="268"/>
      <c r="X48" s="269"/>
      <c r="Y48" s="502"/>
      <c r="Z48" s="503"/>
      <c r="AC48" s="5">
        <v>47</v>
      </c>
      <c r="AD48" s="6" t="str">
        <f>IF(I102="○",1," ")</f>
        <v xml:space="preserve"> </v>
      </c>
      <c r="AE48" s="4" t="s">
        <v>293</v>
      </c>
      <c r="AZ48" s="9">
        <v>47</v>
      </c>
      <c r="BA48" s="10" t="s">
        <v>91</v>
      </c>
    </row>
    <row r="49" spans="2:53" ht="20.5" customHeight="1" x14ac:dyDescent="0.2">
      <c r="B49" s="78"/>
      <c r="C49" s="496"/>
      <c r="D49" s="268"/>
      <c r="E49" s="268"/>
      <c r="F49" s="268"/>
      <c r="G49" s="268"/>
      <c r="H49" s="268"/>
      <c r="I49" s="268"/>
      <c r="J49" s="268"/>
      <c r="K49" s="268"/>
      <c r="L49" s="268"/>
      <c r="M49" s="268"/>
      <c r="N49" s="268"/>
      <c r="O49" s="268"/>
      <c r="P49" s="268"/>
      <c r="Q49" s="268"/>
      <c r="R49" s="268"/>
      <c r="S49" s="268"/>
      <c r="T49" s="268"/>
      <c r="U49" s="268"/>
      <c r="V49" s="268"/>
      <c r="W49" s="268"/>
      <c r="X49" s="269"/>
      <c r="Y49" s="502"/>
      <c r="Z49" s="503"/>
      <c r="AC49" s="5">
        <v>48</v>
      </c>
      <c r="AD49" s="6" t="str">
        <f t="shared" si="2"/>
        <v xml:space="preserve"> </v>
      </c>
      <c r="AE49" s="4" t="s">
        <v>301</v>
      </c>
    </row>
    <row r="50" spans="2:53" ht="20.5" customHeight="1" x14ac:dyDescent="0.2">
      <c r="B50" s="78"/>
      <c r="C50" s="496"/>
      <c r="D50" s="268"/>
      <c r="E50" s="268"/>
      <c r="F50" s="268"/>
      <c r="G50" s="268"/>
      <c r="H50" s="268"/>
      <c r="I50" s="268"/>
      <c r="J50" s="268"/>
      <c r="K50" s="268"/>
      <c r="L50" s="268"/>
      <c r="M50" s="268"/>
      <c r="N50" s="268"/>
      <c r="O50" s="268"/>
      <c r="P50" s="268"/>
      <c r="Q50" s="268"/>
      <c r="R50" s="268"/>
      <c r="S50" s="268"/>
      <c r="T50" s="268"/>
      <c r="U50" s="268"/>
      <c r="V50" s="268"/>
      <c r="W50" s="268"/>
      <c r="X50" s="269"/>
      <c r="Y50" s="502"/>
      <c r="Z50" s="503"/>
      <c r="AC50" s="5">
        <v>49</v>
      </c>
      <c r="AD50" s="6" t="str">
        <f t="shared" si="2"/>
        <v xml:space="preserve"> </v>
      </c>
      <c r="AE50" s="4" t="s">
        <v>299</v>
      </c>
    </row>
    <row r="51" spans="2:53" ht="20.5" customHeight="1" x14ac:dyDescent="0.2">
      <c r="B51" s="78"/>
      <c r="C51" s="496"/>
      <c r="D51" s="268"/>
      <c r="E51" s="268"/>
      <c r="F51" s="268"/>
      <c r="G51" s="268"/>
      <c r="H51" s="268"/>
      <c r="I51" s="268"/>
      <c r="J51" s="268"/>
      <c r="K51" s="268"/>
      <c r="L51" s="268"/>
      <c r="M51" s="268"/>
      <c r="N51" s="268"/>
      <c r="O51" s="268"/>
      <c r="P51" s="268"/>
      <c r="Q51" s="268"/>
      <c r="R51" s="268"/>
      <c r="S51" s="268"/>
      <c r="T51" s="268"/>
      <c r="U51" s="268"/>
      <c r="V51" s="268"/>
      <c r="W51" s="268"/>
      <c r="X51" s="269"/>
      <c r="Y51" s="502"/>
      <c r="Z51" s="503"/>
      <c r="AC51" s="5">
        <v>50</v>
      </c>
      <c r="AD51" s="6" t="str">
        <f t="shared" si="2"/>
        <v xml:space="preserve"> </v>
      </c>
      <c r="AE51" s="4" t="s">
        <v>300</v>
      </c>
    </row>
    <row r="52" spans="2:53" ht="20.5" customHeight="1" x14ac:dyDescent="0.2">
      <c r="B52" s="78"/>
      <c r="C52" s="496"/>
      <c r="D52" s="268"/>
      <c r="E52" s="268"/>
      <c r="F52" s="268"/>
      <c r="G52" s="268"/>
      <c r="H52" s="268"/>
      <c r="I52" s="268"/>
      <c r="J52" s="268"/>
      <c r="K52" s="268"/>
      <c r="L52" s="268"/>
      <c r="M52" s="268"/>
      <c r="N52" s="268"/>
      <c r="O52" s="268"/>
      <c r="P52" s="268"/>
      <c r="Q52" s="268"/>
      <c r="R52" s="268"/>
      <c r="S52" s="268"/>
      <c r="T52" s="268"/>
      <c r="U52" s="268"/>
      <c r="V52" s="268"/>
      <c r="W52" s="268"/>
      <c r="X52" s="269"/>
      <c r="Y52" s="502"/>
      <c r="Z52" s="503"/>
      <c r="AC52" s="5">
        <v>51</v>
      </c>
      <c r="AD52" s="6" t="str">
        <f>IF(I106="○",1," ")</f>
        <v xml:space="preserve"> </v>
      </c>
      <c r="AE52" s="4" t="s">
        <v>297</v>
      </c>
      <c r="AZ52" s="6">
        <f>S61</f>
        <v>0</v>
      </c>
      <c r="BA52" s="6" t="str">
        <f>C61</f>
        <v>①林業</v>
      </c>
    </row>
    <row r="53" spans="2:53" ht="18" customHeight="1" thickBot="1" x14ac:dyDescent="0.25">
      <c r="B53" s="78"/>
      <c r="C53" s="497"/>
      <c r="D53" s="498"/>
      <c r="E53" s="498"/>
      <c r="F53" s="498"/>
      <c r="G53" s="498"/>
      <c r="H53" s="498"/>
      <c r="I53" s="498"/>
      <c r="J53" s="498"/>
      <c r="K53" s="498"/>
      <c r="L53" s="498"/>
      <c r="M53" s="498"/>
      <c r="N53" s="498"/>
      <c r="O53" s="498"/>
      <c r="P53" s="498"/>
      <c r="Q53" s="498"/>
      <c r="R53" s="498"/>
      <c r="S53" s="498"/>
      <c r="T53" s="498"/>
      <c r="U53" s="498"/>
      <c r="V53" s="498"/>
      <c r="W53" s="498"/>
      <c r="X53" s="499"/>
      <c r="Y53" s="504"/>
      <c r="Z53" s="505"/>
      <c r="AC53" s="5">
        <v>52</v>
      </c>
      <c r="AD53" s="6">
        <f>C108</f>
        <v>0</v>
      </c>
      <c r="AE53" s="4" t="s">
        <v>151</v>
      </c>
      <c r="AZ53" s="6">
        <f t="shared" ref="AZ53:AZ65" si="3">S62</f>
        <v>0</v>
      </c>
      <c r="BA53" s="6" t="str">
        <f t="shared" ref="BA53:BA65" si="4">C62</f>
        <v>②素材生産業</v>
      </c>
    </row>
    <row r="54" spans="2:53" ht="18" customHeight="1" x14ac:dyDescent="0.2">
      <c r="C54" s="2" t="s">
        <v>303</v>
      </c>
      <c r="Y54" s="74"/>
      <c r="Z54" s="74"/>
      <c r="AC54" s="5">
        <v>53</v>
      </c>
      <c r="AD54" s="6">
        <f>K119</f>
        <v>0</v>
      </c>
      <c r="AE54" s="4" t="s">
        <v>200</v>
      </c>
      <c r="AZ54" s="6">
        <f t="shared" si="3"/>
        <v>0</v>
      </c>
      <c r="BA54" s="6" t="str">
        <f t="shared" si="4"/>
        <v>③一般製材業</v>
      </c>
    </row>
    <row r="55" spans="2:53" ht="18" customHeight="1" x14ac:dyDescent="0.2">
      <c r="B55" s="394" t="s">
        <v>316</v>
      </c>
      <c r="C55" s="394"/>
      <c r="D55" s="394"/>
      <c r="E55" s="394"/>
      <c r="F55" s="394"/>
      <c r="G55" s="394"/>
      <c r="H55" s="394"/>
      <c r="I55" s="394"/>
      <c r="J55" s="394"/>
      <c r="K55" s="394"/>
      <c r="L55" s="394"/>
      <c r="M55" s="394"/>
      <c r="N55" s="394"/>
      <c r="O55" s="394"/>
      <c r="P55" s="394"/>
      <c r="Q55" s="394"/>
      <c r="R55" s="394"/>
      <c r="S55" s="394"/>
      <c r="T55" s="394"/>
      <c r="U55" s="394"/>
      <c r="V55" s="394"/>
      <c r="W55" s="394"/>
      <c r="X55" s="394"/>
      <c r="Y55" s="394"/>
      <c r="Z55" s="394"/>
      <c r="AA55" s="394"/>
      <c r="AC55" s="5">
        <v>54</v>
      </c>
      <c r="AD55" s="6">
        <f t="shared" ref="AD55:AD65" si="5">K120</f>
        <v>0</v>
      </c>
      <c r="AE55" s="4" t="s">
        <v>201</v>
      </c>
      <c r="AZ55" s="6">
        <f t="shared" si="3"/>
        <v>0</v>
      </c>
      <c r="BA55" s="6" t="str">
        <f t="shared" si="4"/>
        <v>④単板製造業</v>
      </c>
    </row>
    <row r="56" spans="2:53" ht="18" customHeight="1" x14ac:dyDescent="0.2">
      <c r="B56" s="394"/>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C56" s="5">
        <v>55</v>
      </c>
      <c r="AD56" s="6">
        <f t="shared" si="5"/>
        <v>0</v>
      </c>
      <c r="AE56" s="4" t="s">
        <v>202</v>
      </c>
      <c r="AZ56" s="6">
        <f t="shared" si="3"/>
        <v>0</v>
      </c>
      <c r="BA56" s="6" t="str">
        <f t="shared" si="4"/>
        <v>⑤床材製造業</v>
      </c>
    </row>
    <row r="57" spans="2:53" ht="27" customHeight="1" x14ac:dyDescent="0.2">
      <c r="B57" s="394"/>
      <c r="C57" s="394"/>
      <c r="D57" s="394"/>
      <c r="E57" s="394"/>
      <c r="F57" s="394"/>
      <c r="G57" s="394"/>
      <c r="H57" s="394"/>
      <c r="I57" s="394"/>
      <c r="J57" s="394"/>
      <c r="K57" s="394"/>
      <c r="L57" s="394"/>
      <c r="M57" s="394"/>
      <c r="N57" s="394"/>
      <c r="O57" s="394"/>
      <c r="P57" s="394"/>
      <c r="Q57" s="394"/>
      <c r="R57" s="394"/>
      <c r="S57" s="394"/>
      <c r="T57" s="394"/>
      <c r="U57" s="394"/>
      <c r="V57" s="394"/>
      <c r="W57" s="394"/>
      <c r="X57" s="394"/>
      <c r="Y57" s="394"/>
      <c r="Z57" s="394"/>
      <c r="AA57" s="394"/>
      <c r="AC57" s="5">
        <v>56</v>
      </c>
      <c r="AD57" s="6">
        <f t="shared" si="5"/>
        <v>0</v>
      </c>
      <c r="AE57" s="4" t="s">
        <v>203</v>
      </c>
      <c r="AZ57" s="6">
        <f t="shared" si="3"/>
        <v>0</v>
      </c>
      <c r="BA57" s="6" t="str">
        <f t="shared" si="4"/>
        <v>⑥木材チップ製造業</v>
      </c>
    </row>
    <row r="58" spans="2:53" ht="18" customHeight="1" x14ac:dyDescent="0.2">
      <c r="B58" s="394"/>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C58" s="5">
        <v>57</v>
      </c>
      <c r="AD58" s="6">
        <f t="shared" si="5"/>
        <v>0</v>
      </c>
      <c r="AE58" s="4" t="s">
        <v>204</v>
      </c>
      <c r="AZ58" s="6">
        <f t="shared" si="3"/>
        <v>0</v>
      </c>
      <c r="BA58" s="6" t="str">
        <f t="shared" si="4"/>
        <v>⑦造作材製造業</v>
      </c>
    </row>
    <row r="59" spans="2:53" ht="10.5" customHeight="1" thickBot="1" x14ac:dyDescent="0.25">
      <c r="B59" s="31"/>
      <c r="C59" s="277" t="str">
        <f>IF(COUNTA(S61:V77)&gt;1,"主たる業種は１つだけ選択してください。","")</f>
        <v/>
      </c>
      <c r="D59" s="277"/>
      <c r="E59" s="277"/>
      <c r="F59" s="277"/>
      <c r="G59" s="277"/>
      <c r="H59" s="277"/>
      <c r="I59" s="277"/>
      <c r="J59" s="277"/>
      <c r="K59" s="277"/>
      <c r="L59" s="277"/>
      <c r="M59" s="278" t="str">
        <f>IF(COUNTIF(AB66:AB82,2),"「主たる業種」と「従たる業主」は別の業種を選択してください。","")</f>
        <v/>
      </c>
      <c r="N59" s="278"/>
      <c r="O59" s="278"/>
      <c r="P59" s="278"/>
      <c r="Q59" s="278"/>
      <c r="R59" s="278"/>
      <c r="S59" s="278"/>
      <c r="T59" s="278"/>
      <c r="U59" s="278"/>
      <c r="V59" s="278"/>
      <c r="W59" s="278"/>
      <c r="X59" s="278"/>
      <c r="Y59" s="278"/>
      <c r="Z59" s="278"/>
      <c r="AA59" s="278"/>
      <c r="AC59" s="5">
        <v>58</v>
      </c>
      <c r="AD59" s="6">
        <f t="shared" si="5"/>
        <v>0</v>
      </c>
      <c r="AE59" s="4" t="s">
        <v>205</v>
      </c>
      <c r="AZ59" s="6">
        <f t="shared" si="3"/>
        <v>0</v>
      </c>
      <c r="BA59" s="6" t="str">
        <f t="shared" si="4"/>
        <v>⑧合板製造業</v>
      </c>
    </row>
    <row r="60" spans="2:53" ht="44.25" customHeight="1" thickBot="1" x14ac:dyDescent="0.25">
      <c r="C60" s="420" t="s">
        <v>1</v>
      </c>
      <c r="D60" s="421"/>
      <c r="E60" s="421"/>
      <c r="F60" s="421"/>
      <c r="G60" s="421"/>
      <c r="H60" s="421"/>
      <c r="I60" s="421"/>
      <c r="J60" s="421"/>
      <c r="K60" s="421"/>
      <c r="L60" s="421"/>
      <c r="M60" s="421"/>
      <c r="N60" s="421"/>
      <c r="O60" s="421"/>
      <c r="P60" s="421"/>
      <c r="Q60" s="421"/>
      <c r="R60" s="422"/>
      <c r="S60" s="271" t="s">
        <v>161</v>
      </c>
      <c r="T60" s="272"/>
      <c r="U60" s="272"/>
      <c r="V60" s="272"/>
      <c r="W60" s="271" t="s">
        <v>27</v>
      </c>
      <c r="X60" s="272"/>
      <c r="Y60" s="272"/>
      <c r="Z60" s="273"/>
      <c r="AA60" s="32"/>
      <c r="AC60" s="5">
        <v>59</v>
      </c>
      <c r="AD60" s="6">
        <f t="shared" si="5"/>
        <v>0</v>
      </c>
      <c r="AE60" s="4" t="s">
        <v>206</v>
      </c>
      <c r="AZ60" s="6">
        <f t="shared" si="3"/>
        <v>0</v>
      </c>
      <c r="BA60" s="6" t="str">
        <f t="shared" si="4"/>
        <v>⑨建築用木製組立材料製造業（プレカット製造業）</v>
      </c>
    </row>
    <row r="61" spans="2:53" ht="30" customHeight="1" thickTop="1" x14ac:dyDescent="0.2">
      <c r="C61" s="250" t="s">
        <v>32</v>
      </c>
      <c r="D61" s="251"/>
      <c r="E61" s="251"/>
      <c r="F61" s="251"/>
      <c r="G61" s="251"/>
      <c r="H61" s="251"/>
      <c r="I61" s="251"/>
      <c r="J61" s="251"/>
      <c r="K61" s="251"/>
      <c r="L61" s="251"/>
      <c r="M61" s="251"/>
      <c r="N61" s="251"/>
      <c r="O61" s="251"/>
      <c r="P61" s="251"/>
      <c r="Q61" s="251"/>
      <c r="R61" s="252"/>
      <c r="S61" s="93"/>
      <c r="T61" s="93"/>
      <c r="U61" s="93"/>
      <c r="V61" s="93"/>
      <c r="W61" s="93"/>
      <c r="X61" s="93"/>
      <c r="Y61" s="93"/>
      <c r="Z61" s="94"/>
      <c r="AA61" s="32"/>
      <c r="AC61" s="5">
        <v>60</v>
      </c>
      <c r="AD61" s="6">
        <f t="shared" si="5"/>
        <v>0</v>
      </c>
      <c r="AE61" s="4" t="s">
        <v>207</v>
      </c>
      <c r="AZ61" s="6">
        <f t="shared" si="3"/>
        <v>0</v>
      </c>
      <c r="BA61" s="6" t="str">
        <f t="shared" si="4"/>
        <v>⑩パーティクルボード製造業</v>
      </c>
    </row>
    <row r="62" spans="2:53" ht="30" customHeight="1" x14ac:dyDescent="0.2">
      <c r="C62" s="207" t="s">
        <v>31</v>
      </c>
      <c r="D62" s="208"/>
      <c r="E62" s="208"/>
      <c r="F62" s="208"/>
      <c r="G62" s="208"/>
      <c r="H62" s="208"/>
      <c r="I62" s="208"/>
      <c r="J62" s="208"/>
      <c r="K62" s="208"/>
      <c r="L62" s="208"/>
      <c r="M62" s="208"/>
      <c r="N62" s="208"/>
      <c r="O62" s="208"/>
      <c r="P62" s="208"/>
      <c r="Q62" s="208"/>
      <c r="R62" s="209"/>
      <c r="S62" s="93"/>
      <c r="T62" s="93"/>
      <c r="U62" s="93"/>
      <c r="V62" s="93"/>
      <c r="W62" s="93"/>
      <c r="X62" s="93"/>
      <c r="Y62" s="93"/>
      <c r="Z62" s="94"/>
      <c r="AA62" s="32"/>
      <c r="AC62" s="5">
        <v>61</v>
      </c>
      <c r="AD62" s="6">
        <f t="shared" si="5"/>
        <v>0</v>
      </c>
      <c r="AE62" s="4" t="s">
        <v>208</v>
      </c>
      <c r="AZ62" s="6">
        <f t="shared" si="3"/>
        <v>0</v>
      </c>
      <c r="BA62" s="6" t="str">
        <f t="shared" si="4"/>
        <v>⑪木材防腐処理業</v>
      </c>
    </row>
    <row r="63" spans="2:53" ht="30" customHeight="1" x14ac:dyDescent="0.2">
      <c r="C63" s="207" t="s">
        <v>33</v>
      </c>
      <c r="D63" s="208"/>
      <c r="E63" s="208"/>
      <c r="F63" s="208"/>
      <c r="G63" s="208"/>
      <c r="H63" s="208"/>
      <c r="I63" s="208"/>
      <c r="J63" s="208"/>
      <c r="K63" s="208"/>
      <c r="L63" s="208"/>
      <c r="M63" s="208"/>
      <c r="N63" s="208"/>
      <c r="O63" s="208"/>
      <c r="P63" s="208"/>
      <c r="Q63" s="208"/>
      <c r="R63" s="209"/>
      <c r="S63" s="93"/>
      <c r="T63" s="93"/>
      <c r="U63" s="93"/>
      <c r="V63" s="93"/>
      <c r="W63" s="93"/>
      <c r="X63" s="93"/>
      <c r="Y63" s="93"/>
      <c r="Z63" s="94"/>
      <c r="AA63" s="32"/>
      <c r="AC63" s="5">
        <v>62</v>
      </c>
      <c r="AD63" s="6">
        <f t="shared" si="5"/>
        <v>0</v>
      </c>
      <c r="AE63" s="4" t="s">
        <v>209</v>
      </c>
      <c r="AZ63" s="6">
        <f t="shared" si="3"/>
        <v>0</v>
      </c>
      <c r="BA63" s="6" t="str">
        <f t="shared" si="4"/>
        <v>⑫木材市場業</v>
      </c>
    </row>
    <row r="64" spans="2:53" ht="30" customHeight="1" x14ac:dyDescent="0.2">
      <c r="C64" s="207" t="s">
        <v>34</v>
      </c>
      <c r="D64" s="208"/>
      <c r="E64" s="208"/>
      <c r="F64" s="208"/>
      <c r="G64" s="208"/>
      <c r="H64" s="208"/>
      <c r="I64" s="208"/>
      <c r="J64" s="208"/>
      <c r="K64" s="208"/>
      <c r="L64" s="208"/>
      <c r="M64" s="208"/>
      <c r="N64" s="208"/>
      <c r="O64" s="208"/>
      <c r="P64" s="208"/>
      <c r="Q64" s="208"/>
      <c r="R64" s="209"/>
      <c r="S64" s="93"/>
      <c r="T64" s="93"/>
      <c r="U64" s="93"/>
      <c r="V64" s="93"/>
      <c r="W64" s="93"/>
      <c r="X64" s="93"/>
      <c r="Y64" s="93"/>
      <c r="Z64" s="94"/>
      <c r="AA64" s="32"/>
      <c r="AC64" s="5">
        <v>63</v>
      </c>
      <c r="AD64" s="6">
        <f t="shared" si="5"/>
        <v>0</v>
      </c>
      <c r="AE64" s="4" t="s">
        <v>210</v>
      </c>
      <c r="AZ64" s="6">
        <f t="shared" si="3"/>
        <v>0</v>
      </c>
      <c r="BA64" s="6" t="str">
        <f t="shared" si="4"/>
        <v>⑬バーク堆肥製造業</v>
      </c>
    </row>
    <row r="65" spans="2:64" ht="30" customHeight="1" x14ac:dyDescent="0.2">
      <c r="C65" s="207" t="s">
        <v>35</v>
      </c>
      <c r="D65" s="208"/>
      <c r="E65" s="208"/>
      <c r="F65" s="208"/>
      <c r="G65" s="208"/>
      <c r="H65" s="208"/>
      <c r="I65" s="208"/>
      <c r="J65" s="208"/>
      <c r="K65" s="208"/>
      <c r="L65" s="208"/>
      <c r="M65" s="208"/>
      <c r="N65" s="208"/>
      <c r="O65" s="208"/>
      <c r="P65" s="208"/>
      <c r="Q65" s="208"/>
      <c r="R65" s="209"/>
      <c r="S65" s="93"/>
      <c r="T65" s="93"/>
      <c r="U65" s="93"/>
      <c r="V65" s="93"/>
      <c r="W65" s="93"/>
      <c r="X65" s="93"/>
      <c r="Y65" s="93"/>
      <c r="Z65" s="94"/>
      <c r="AA65" s="32"/>
      <c r="AB65" s="33">
        <f>COUNTA(S61:Z61)</f>
        <v>0</v>
      </c>
      <c r="AC65" s="5">
        <v>64</v>
      </c>
      <c r="AD65" s="6">
        <f t="shared" si="5"/>
        <v>0</v>
      </c>
      <c r="AE65" s="4" t="s">
        <v>211</v>
      </c>
      <c r="AZ65" s="6">
        <f t="shared" si="3"/>
        <v>0</v>
      </c>
      <c r="BA65" s="6" t="str">
        <f t="shared" si="4"/>
        <v>⑭その他の木材加工業</v>
      </c>
    </row>
    <row r="66" spans="2:64" ht="30" customHeight="1" x14ac:dyDescent="0.2">
      <c r="C66" s="207" t="s">
        <v>36</v>
      </c>
      <c r="D66" s="208"/>
      <c r="E66" s="208"/>
      <c r="F66" s="208"/>
      <c r="G66" s="208"/>
      <c r="H66" s="208"/>
      <c r="I66" s="208"/>
      <c r="J66" s="208"/>
      <c r="K66" s="208"/>
      <c r="L66" s="208"/>
      <c r="M66" s="208"/>
      <c r="N66" s="208"/>
      <c r="O66" s="208"/>
      <c r="P66" s="208"/>
      <c r="Q66" s="208"/>
      <c r="R66" s="209"/>
      <c r="S66" s="93"/>
      <c r="T66" s="93"/>
      <c r="U66" s="93"/>
      <c r="V66" s="93"/>
      <c r="W66" s="93"/>
      <c r="X66" s="93"/>
      <c r="Y66" s="93"/>
      <c r="Z66" s="94"/>
      <c r="AA66" s="32"/>
      <c r="AB66" s="33">
        <f t="shared" ref="AB66:AB80" si="6">COUNTA(S62:Z62)</f>
        <v>0</v>
      </c>
      <c r="AC66" s="5">
        <v>65</v>
      </c>
      <c r="AD66" s="6">
        <f>K131</f>
        <v>0</v>
      </c>
      <c r="AE66" s="4" t="s">
        <v>212</v>
      </c>
      <c r="AZ66" s="6">
        <f>S76</f>
        <v>0</v>
      </c>
      <c r="BA66" s="6" t="str">
        <f>C76</f>
        <v>⑮その他（木材販売業、建設業、不動産業等）</v>
      </c>
    </row>
    <row r="67" spans="2:64" ht="30" customHeight="1" x14ac:dyDescent="0.2">
      <c r="C67" s="207" t="s">
        <v>37</v>
      </c>
      <c r="D67" s="208"/>
      <c r="E67" s="208"/>
      <c r="F67" s="208"/>
      <c r="G67" s="208"/>
      <c r="H67" s="208"/>
      <c r="I67" s="208"/>
      <c r="J67" s="208"/>
      <c r="K67" s="208"/>
      <c r="L67" s="208"/>
      <c r="M67" s="208"/>
      <c r="N67" s="208"/>
      <c r="O67" s="208"/>
      <c r="P67" s="208"/>
      <c r="Q67" s="208"/>
      <c r="R67" s="209"/>
      <c r="S67" s="93"/>
      <c r="T67" s="93"/>
      <c r="U67" s="93"/>
      <c r="V67" s="93"/>
      <c r="W67" s="93"/>
      <c r="X67" s="93"/>
      <c r="Y67" s="93"/>
      <c r="Z67" s="94"/>
      <c r="AA67" s="32"/>
      <c r="AB67" s="33">
        <f t="shared" si="6"/>
        <v>0</v>
      </c>
      <c r="AC67" s="5">
        <v>66</v>
      </c>
      <c r="AD67" s="35">
        <f>D133</f>
        <v>0</v>
      </c>
      <c r="AE67" s="4" t="s">
        <v>213</v>
      </c>
    </row>
    <row r="68" spans="2:64" ht="30" customHeight="1" x14ac:dyDescent="0.2">
      <c r="C68" s="207" t="s">
        <v>38</v>
      </c>
      <c r="D68" s="208"/>
      <c r="E68" s="208"/>
      <c r="F68" s="208"/>
      <c r="G68" s="208"/>
      <c r="H68" s="208"/>
      <c r="I68" s="208"/>
      <c r="J68" s="208"/>
      <c r="K68" s="208"/>
      <c r="L68" s="208"/>
      <c r="M68" s="208"/>
      <c r="N68" s="208"/>
      <c r="O68" s="208"/>
      <c r="P68" s="208"/>
      <c r="Q68" s="208"/>
      <c r="R68" s="209"/>
      <c r="S68" s="93"/>
      <c r="T68" s="93"/>
      <c r="U68" s="93"/>
      <c r="V68" s="93"/>
      <c r="W68" s="93"/>
      <c r="X68" s="93"/>
      <c r="Y68" s="93"/>
      <c r="Z68" s="94"/>
      <c r="AA68" s="32"/>
      <c r="AB68" s="33">
        <f t="shared" si="6"/>
        <v>0</v>
      </c>
      <c r="AC68" s="5">
        <v>67</v>
      </c>
      <c r="AD68" s="6">
        <f>K133</f>
        <v>0</v>
      </c>
      <c r="AE68" s="4" t="s">
        <v>214</v>
      </c>
    </row>
    <row r="69" spans="2:64" ht="30" customHeight="1" x14ac:dyDescent="0.2">
      <c r="C69" s="423" t="s">
        <v>266</v>
      </c>
      <c r="D69" s="424"/>
      <c r="E69" s="424"/>
      <c r="F69" s="424"/>
      <c r="G69" s="424"/>
      <c r="H69" s="424"/>
      <c r="I69" s="424"/>
      <c r="J69" s="424"/>
      <c r="K69" s="424"/>
      <c r="L69" s="424"/>
      <c r="M69" s="424"/>
      <c r="N69" s="424"/>
      <c r="O69" s="424"/>
      <c r="P69" s="424"/>
      <c r="Q69" s="424"/>
      <c r="R69" s="425"/>
      <c r="S69" s="93"/>
      <c r="T69" s="93"/>
      <c r="U69" s="93"/>
      <c r="V69" s="93"/>
      <c r="W69" s="93"/>
      <c r="X69" s="93"/>
      <c r="Y69" s="93"/>
      <c r="Z69" s="94"/>
      <c r="AA69" s="32"/>
      <c r="AB69" s="33">
        <f t="shared" si="6"/>
        <v>0</v>
      </c>
      <c r="AC69" s="5">
        <v>68</v>
      </c>
      <c r="AD69" s="6">
        <f>D134</f>
        <v>0</v>
      </c>
      <c r="AE69" s="4" t="s">
        <v>215</v>
      </c>
    </row>
    <row r="70" spans="2:64" ht="30" customHeight="1" x14ac:dyDescent="0.2">
      <c r="C70" s="207" t="s">
        <v>39</v>
      </c>
      <c r="D70" s="208"/>
      <c r="E70" s="208"/>
      <c r="F70" s="208"/>
      <c r="G70" s="208"/>
      <c r="H70" s="208"/>
      <c r="I70" s="208"/>
      <c r="J70" s="208"/>
      <c r="K70" s="208"/>
      <c r="L70" s="208"/>
      <c r="M70" s="208"/>
      <c r="N70" s="208"/>
      <c r="O70" s="208"/>
      <c r="P70" s="208"/>
      <c r="Q70" s="208"/>
      <c r="R70" s="209"/>
      <c r="S70" s="93"/>
      <c r="T70" s="93"/>
      <c r="U70" s="93"/>
      <c r="V70" s="93"/>
      <c r="W70" s="93"/>
      <c r="X70" s="93"/>
      <c r="Y70" s="93"/>
      <c r="Z70" s="94"/>
      <c r="AA70" s="32"/>
      <c r="AB70" s="33">
        <f>COUNTA(S66:Z66)</f>
        <v>0</v>
      </c>
      <c r="AC70" s="5">
        <v>69</v>
      </c>
      <c r="AD70" s="6">
        <f>K134</f>
        <v>0</v>
      </c>
      <c r="AE70" s="4" t="s">
        <v>216</v>
      </c>
    </row>
    <row r="71" spans="2:64" ht="30" customHeight="1" thickBot="1" x14ac:dyDescent="0.25">
      <c r="C71" s="207" t="s">
        <v>283</v>
      </c>
      <c r="D71" s="208"/>
      <c r="E71" s="208"/>
      <c r="F71" s="208"/>
      <c r="G71" s="208"/>
      <c r="H71" s="208"/>
      <c r="I71" s="208"/>
      <c r="J71" s="208"/>
      <c r="K71" s="208"/>
      <c r="L71" s="208"/>
      <c r="M71" s="208"/>
      <c r="N71" s="208"/>
      <c r="O71" s="208"/>
      <c r="P71" s="208"/>
      <c r="Q71" s="208"/>
      <c r="R71" s="209"/>
      <c r="S71" s="93"/>
      <c r="T71" s="93"/>
      <c r="U71" s="93"/>
      <c r="V71" s="93"/>
      <c r="W71" s="93"/>
      <c r="X71" s="93"/>
      <c r="Y71" s="93"/>
      <c r="Z71" s="94"/>
      <c r="AA71" s="32"/>
      <c r="AB71" s="33">
        <f t="shared" si="6"/>
        <v>0</v>
      </c>
      <c r="AC71" s="5">
        <v>70</v>
      </c>
      <c r="AD71" s="6">
        <f>S119</f>
        <v>0</v>
      </c>
      <c r="AE71" s="4" t="s">
        <v>217</v>
      </c>
      <c r="BB71" s="34"/>
      <c r="BC71" s="34"/>
      <c r="BD71" s="34"/>
      <c r="BE71" s="34"/>
      <c r="BF71" s="34"/>
      <c r="BG71" s="34"/>
      <c r="BH71" s="34"/>
      <c r="BI71" s="34"/>
      <c r="BJ71" s="34"/>
      <c r="BK71" s="34"/>
      <c r="BL71" s="34"/>
    </row>
    <row r="72" spans="2:64" ht="30" customHeight="1" thickBot="1" x14ac:dyDescent="0.25">
      <c r="C72" s="207" t="s">
        <v>284</v>
      </c>
      <c r="D72" s="208"/>
      <c r="E72" s="208"/>
      <c r="F72" s="208"/>
      <c r="G72" s="208"/>
      <c r="H72" s="208"/>
      <c r="I72" s="208"/>
      <c r="J72" s="208"/>
      <c r="K72" s="208"/>
      <c r="L72" s="208"/>
      <c r="M72" s="208"/>
      <c r="N72" s="208"/>
      <c r="O72" s="208"/>
      <c r="P72" s="208"/>
      <c r="Q72" s="208"/>
      <c r="R72" s="209"/>
      <c r="S72" s="93"/>
      <c r="T72" s="93"/>
      <c r="U72" s="93"/>
      <c r="V72" s="93"/>
      <c r="W72" s="93"/>
      <c r="X72" s="93"/>
      <c r="Y72" s="93"/>
      <c r="Z72" s="94"/>
      <c r="AA72" s="32"/>
      <c r="AB72" s="33">
        <f t="shared" si="6"/>
        <v>0</v>
      </c>
      <c r="AC72" s="5">
        <v>71</v>
      </c>
      <c r="AD72" s="6">
        <f t="shared" ref="AD72:AD83" si="7">S120</f>
        <v>0</v>
      </c>
      <c r="AE72" s="4" t="s">
        <v>218</v>
      </c>
      <c r="AX72" s="37" t="s">
        <v>19</v>
      </c>
      <c r="AY72" s="4" t="s">
        <v>159</v>
      </c>
      <c r="BB72" s="34"/>
      <c r="BC72" s="34"/>
      <c r="BD72" s="34"/>
      <c r="BE72" s="34"/>
      <c r="BF72" s="34"/>
      <c r="BG72" s="34"/>
      <c r="BH72" s="34"/>
      <c r="BI72" s="34"/>
      <c r="BJ72" s="34"/>
      <c r="BK72" s="34"/>
      <c r="BL72" s="34"/>
    </row>
    <row r="73" spans="2:64" ht="30" customHeight="1" x14ac:dyDescent="0.2">
      <c r="C73" s="207" t="s">
        <v>285</v>
      </c>
      <c r="D73" s="208"/>
      <c r="E73" s="208"/>
      <c r="F73" s="208"/>
      <c r="G73" s="208"/>
      <c r="H73" s="208"/>
      <c r="I73" s="208"/>
      <c r="J73" s="208"/>
      <c r="K73" s="208"/>
      <c r="L73" s="208"/>
      <c r="M73" s="208"/>
      <c r="N73" s="208"/>
      <c r="O73" s="208"/>
      <c r="P73" s="208"/>
      <c r="Q73" s="208"/>
      <c r="R73" s="209"/>
      <c r="S73" s="93"/>
      <c r="T73" s="93"/>
      <c r="U73" s="93"/>
      <c r="V73" s="93"/>
      <c r="W73" s="93"/>
      <c r="X73" s="93"/>
      <c r="Y73" s="93"/>
      <c r="Z73" s="94"/>
      <c r="AA73" s="32"/>
      <c r="AB73" s="33">
        <f t="shared" si="6"/>
        <v>0</v>
      </c>
      <c r="AC73" s="5">
        <v>72</v>
      </c>
      <c r="AD73" s="6">
        <f t="shared" si="7"/>
        <v>0</v>
      </c>
      <c r="AE73" s="4" t="s">
        <v>219</v>
      </c>
    </row>
    <row r="74" spans="2:64" ht="30" customHeight="1" x14ac:dyDescent="0.45">
      <c r="C74" s="309" t="s">
        <v>286</v>
      </c>
      <c r="D74" s="310"/>
      <c r="E74" s="310"/>
      <c r="F74" s="310"/>
      <c r="G74" s="310"/>
      <c r="H74" s="310"/>
      <c r="I74" s="310"/>
      <c r="J74" s="310"/>
      <c r="K74" s="310"/>
      <c r="L74" s="310"/>
      <c r="M74" s="310"/>
      <c r="N74" s="310"/>
      <c r="O74" s="310"/>
      <c r="P74" s="310"/>
      <c r="Q74" s="310"/>
      <c r="R74" s="311"/>
      <c r="S74" s="219"/>
      <c r="T74" s="220"/>
      <c r="U74" s="220"/>
      <c r="V74" s="275"/>
      <c r="W74" s="219"/>
      <c r="X74" s="220"/>
      <c r="Y74" s="220"/>
      <c r="Z74" s="221"/>
      <c r="AA74" s="32"/>
      <c r="AB74" s="33">
        <f t="shared" si="6"/>
        <v>0</v>
      </c>
      <c r="AC74" s="5">
        <v>73</v>
      </c>
      <c r="AD74" s="6">
        <f t="shared" si="7"/>
        <v>0</v>
      </c>
      <c r="AE74" s="4" t="s">
        <v>220</v>
      </c>
    </row>
    <row r="75" spans="2:64" ht="30" customHeight="1" x14ac:dyDescent="0.2">
      <c r="C75" s="297" t="s">
        <v>17</v>
      </c>
      <c r="D75" s="298"/>
      <c r="E75" s="298"/>
      <c r="F75" s="298"/>
      <c r="G75" s="298"/>
      <c r="H75" s="298"/>
      <c r="I75" s="298"/>
      <c r="J75" s="299"/>
      <c r="K75" s="299"/>
      <c r="L75" s="299"/>
      <c r="M75" s="299"/>
      <c r="N75" s="299"/>
      <c r="O75" s="299"/>
      <c r="P75" s="299"/>
      <c r="Q75" s="299"/>
      <c r="R75" s="29" t="s">
        <v>18</v>
      </c>
      <c r="S75" s="222"/>
      <c r="T75" s="223"/>
      <c r="U75" s="223"/>
      <c r="V75" s="276"/>
      <c r="W75" s="222"/>
      <c r="X75" s="223"/>
      <c r="Y75" s="223"/>
      <c r="Z75" s="224"/>
      <c r="AA75" s="32"/>
      <c r="AB75" s="33">
        <f t="shared" si="6"/>
        <v>0</v>
      </c>
      <c r="AC75" s="5">
        <v>74</v>
      </c>
      <c r="AD75" s="6">
        <f t="shared" si="7"/>
        <v>0</v>
      </c>
      <c r="AE75" s="4" t="s">
        <v>221</v>
      </c>
    </row>
    <row r="76" spans="2:64" ht="30" customHeight="1" x14ac:dyDescent="0.45">
      <c r="C76" s="210" t="s">
        <v>287</v>
      </c>
      <c r="D76" s="211"/>
      <c r="E76" s="211"/>
      <c r="F76" s="211"/>
      <c r="G76" s="211"/>
      <c r="H76" s="211"/>
      <c r="I76" s="211"/>
      <c r="J76" s="211"/>
      <c r="K76" s="211"/>
      <c r="L76" s="211"/>
      <c r="M76" s="211"/>
      <c r="N76" s="211"/>
      <c r="O76" s="211"/>
      <c r="P76" s="211"/>
      <c r="Q76" s="211"/>
      <c r="R76" s="212"/>
      <c r="S76" s="219"/>
      <c r="T76" s="220"/>
      <c r="U76" s="220"/>
      <c r="V76" s="275"/>
      <c r="W76" s="327"/>
      <c r="X76" s="328"/>
      <c r="Y76" s="328"/>
      <c r="Z76" s="329"/>
      <c r="AA76" s="32"/>
      <c r="AB76" s="33">
        <f t="shared" si="6"/>
        <v>0</v>
      </c>
      <c r="AC76" s="5">
        <v>75</v>
      </c>
      <c r="AD76" s="6">
        <f t="shared" si="7"/>
        <v>0</v>
      </c>
      <c r="AE76" s="4" t="s">
        <v>222</v>
      </c>
    </row>
    <row r="77" spans="2:64" ht="30" customHeight="1" thickBot="1" x14ac:dyDescent="0.25">
      <c r="C77" s="398" t="s">
        <v>17</v>
      </c>
      <c r="D77" s="399"/>
      <c r="E77" s="399"/>
      <c r="F77" s="399"/>
      <c r="G77" s="399"/>
      <c r="H77" s="399"/>
      <c r="I77" s="399"/>
      <c r="J77" s="99"/>
      <c r="K77" s="99"/>
      <c r="L77" s="99"/>
      <c r="M77" s="99"/>
      <c r="N77" s="99"/>
      <c r="O77" s="99"/>
      <c r="P77" s="99"/>
      <c r="Q77" s="99"/>
      <c r="R77" s="36" t="s">
        <v>18</v>
      </c>
      <c r="S77" s="347"/>
      <c r="T77" s="348"/>
      <c r="U77" s="348"/>
      <c r="V77" s="324"/>
      <c r="W77" s="330"/>
      <c r="X77" s="331"/>
      <c r="Y77" s="331"/>
      <c r="Z77" s="332"/>
      <c r="AA77" s="32"/>
      <c r="AB77" s="33">
        <f t="shared" si="6"/>
        <v>0</v>
      </c>
      <c r="AC77" s="5">
        <v>76</v>
      </c>
      <c r="AD77" s="6">
        <f t="shared" si="7"/>
        <v>0</v>
      </c>
      <c r="AE77" s="4" t="s">
        <v>223</v>
      </c>
    </row>
    <row r="78" spans="2:64" ht="22.5" customHeight="1" x14ac:dyDescent="0.2">
      <c r="C78" s="278" t="str">
        <f>IF(COUNTA(S61:V77)&gt;1,"主たる業種は１つだけ選択してください。","")</f>
        <v/>
      </c>
      <c r="D78" s="278"/>
      <c r="E78" s="278"/>
      <c r="F78" s="278"/>
      <c r="G78" s="278"/>
      <c r="H78" s="278"/>
      <c r="I78" s="278"/>
      <c r="J78" s="278"/>
      <c r="K78" s="278"/>
      <c r="L78" s="278"/>
      <c r="M78" s="278" t="str">
        <f>IF(COUNTIF(AB66:AB82,2),"「主たる業種」と「従たる業主」は別の業種を選択してください。","")</f>
        <v/>
      </c>
      <c r="N78" s="278"/>
      <c r="O78" s="278"/>
      <c r="P78" s="278"/>
      <c r="Q78" s="278"/>
      <c r="R78" s="278"/>
      <c r="S78" s="278"/>
      <c r="T78" s="278"/>
      <c r="U78" s="278"/>
      <c r="V78" s="278"/>
      <c r="W78" s="278"/>
      <c r="X78" s="278"/>
      <c r="Y78" s="278"/>
      <c r="Z78" s="278"/>
      <c r="AA78" s="278"/>
      <c r="AB78" s="33">
        <f t="shared" si="6"/>
        <v>0</v>
      </c>
      <c r="AC78" s="5">
        <v>77</v>
      </c>
      <c r="AD78" s="6">
        <f t="shared" si="7"/>
        <v>0</v>
      </c>
      <c r="AE78" s="4" t="s">
        <v>224</v>
      </c>
    </row>
    <row r="79" spans="2:64" ht="22.5" customHeight="1" x14ac:dyDescent="0.2">
      <c r="B79" s="358" t="s">
        <v>321</v>
      </c>
      <c r="C79" s="358"/>
      <c r="D79" s="358"/>
      <c r="E79" s="358"/>
      <c r="F79" s="358"/>
      <c r="G79" s="358"/>
      <c r="H79" s="358"/>
      <c r="I79" s="358"/>
      <c r="J79" s="358"/>
      <c r="K79" s="358"/>
      <c r="L79" s="358"/>
      <c r="M79" s="358"/>
      <c r="N79" s="358"/>
      <c r="O79" s="358"/>
      <c r="P79" s="358"/>
      <c r="Q79" s="358"/>
      <c r="R79" s="358"/>
      <c r="S79" s="358"/>
      <c r="T79" s="358"/>
      <c r="U79" s="358"/>
      <c r="V79" s="358"/>
      <c r="W79" s="358"/>
      <c r="X79" s="358"/>
      <c r="Y79" s="358"/>
      <c r="Z79" s="358"/>
      <c r="AA79" s="358"/>
      <c r="AB79" s="33"/>
      <c r="AC79" s="5">
        <v>78</v>
      </c>
      <c r="AD79" s="6">
        <f t="shared" si="7"/>
        <v>0</v>
      </c>
      <c r="AE79" s="4" t="s">
        <v>225</v>
      </c>
    </row>
    <row r="80" spans="2:64" ht="22.5" customHeight="1" thickBot="1" x14ac:dyDescent="0.25">
      <c r="B80" s="358"/>
      <c r="C80" s="358"/>
      <c r="D80" s="358"/>
      <c r="E80" s="358"/>
      <c r="F80" s="358"/>
      <c r="G80" s="358"/>
      <c r="H80" s="358"/>
      <c r="I80" s="358"/>
      <c r="J80" s="358"/>
      <c r="K80" s="358"/>
      <c r="L80" s="358"/>
      <c r="M80" s="358"/>
      <c r="N80" s="358"/>
      <c r="O80" s="358"/>
      <c r="P80" s="358"/>
      <c r="Q80" s="358"/>
      <c r="R80" s="358"/>
      <c r="S80" s="358"/>
      <c r="T80" s="358"/>
      <c r="U80" s="358"/>
      <c r="V80" s="358"/>
      <c r="W80" s="358"/>
      <c r="X80" s="358"/>
      <c r="Y80" s="358"/>
      <c r="Z80" s="358"/>
      <c r="AA80" s="358"/>
      <c r="AB80" s="33">
        <f t="shared" si="6"/>
        <v>0</v>
      </c>
      <c r="AC80" s="5">
        <v>79</v>
      </c>
      <c r="AD80" s="6">
        <f t="shared" si="7"/>
        <v>0</v>
      </c>
      <c r="AE80" s="4" t="s">
        <v>226</v>
      </c>
    </row>
    <row r="81" spans="2:31" ht="27" customHeight="1" x14ac:dyDescent="0.2">
      <c r="C81" s="316" t="s">
        <v>322</v>
      </c>
      <c r="D81" s="317"/>
      <c r="E81" s="317"/>
      <c r="F81" s="317"/>
      <c r="G81" s="317"/>
      <c r="H81" s="317"/>
      <c r="I81" s="317"/>
      <c r="J81" s="317"/>
      <c r="K81" s="318"/>
      <c r="L81" s="312"/>
      <c r="M81" s="313"/>
      <c r="N81" s="313"/>
      <c r="O81" s="313"/>
      <c r="P81" s="313"/>
      <c r="Q81" s="313"/>
      <c r="R81" s="313"/>
      <c r="S81" s="306" t="s">
        <v>97</v>
      </c>
      <c r="T81" s="306"/>
      <c r="U81" s="308" t="str">
        <f>IF(L81&gt;=1000000,"念のために単位をご確認ください。","")</f>
        <v/>
      </c>
      <c r="V81" s="278"/>
      <c r="W81" s="278"/>
      <c r="X81" s="278"/>
      <c r="Y81" s="278"/>
      <c r="Z81" s="278"/>
      <c r="AA81" s="278"/>
      <c r="AB81" s="33"/>
      <c r="AC81" s="5">
        <v>80</v>
      </c>
      <c r="AD81" s="6">
        <f t="shared" si="7"/>
        <v>0</v>
      </c>
      <c r="AE81" s="4" t="s">
        <v>227</v>
      </c>
    </row>
    <row r="82" spans="2:31" ht="29.15" customHeight="1" thickBot="1" x14ac:dyDescent="0.25">
      <c r="C82" s="319"/>
      <c r="D82" s="320"/>
      <c r="E82" s="320"/>
      <c r="F82" s="320"/>
      <c r="G82" s="320"/>
      <c r="H82" s="320"/>
      <c r="I82" s="320"/>
      <c r="J82" s="320"/>
      <c r="K82" s="321"/>
      <c r="L82" s="314"/>
      <c r="M82" s="315"/>
      <c r="N82" s="315"/>
      <c r="O82" s="315"/>
      <c r="P82" s="315"/>
      <c r="Q82" s="315"/>
      <c r="R82" s="315"/>
      <c r="S82" s="307"/>
      <c r="T82" s="307"/>
      <c r="U82" s="308"/>
      <c r="V82" s="278"/>
      <c r="W82" s="278"/>
      <c r="X82" s="278"/>
      <c r="Y82" s="278"/>
      <c r="Z82" s="278"/>
      <c r="AA82" s="278"/>
      <c r="AB82" s="33"/>
      <c r="AC82" s="5">
        <v>81</v>
      </c>
      <c r="AD82" s="6">
        <f t="shared" si="7"/>
        <v>0</v>
      </c>
      <c r="AE82" s="4" t="s">
        <v>228</v>
      </c>
    </row>
    <row r="83" spans="2:31" ht="14.25" customHeight="1" x14ac:dyDescent="0.2">
      <c r="C83" s="406" t="s">
        <v>168</v>
      </c>
      <c r="D83" s="406"/>
      <c r="E83" s="406"/>
      <c r="F83" s="406"/>
      <c r="G83" s="406"/>
      <c r="H83" s="406"/>
      <c r="I83" s="406"/>
      <c r="J83" s="406"/>
      <c r="K83" s="406"/>
      <c r="L83" s="406"/>
      <c r="M83" s="406"/>
      <c r="N83" s="406"/>
      <c r="O83" s="406"/>
      <c r="P83" s="406"/>
      <c r="Q83" s="406"/>
      <c r="R83" s="406"/>
      <c r="S83" s="406"/>
      <c r="T83" s="406"/>
      <c r="U83" s="406"/>
      <c r="V83" s="406"/>
      <c r="W83" s="406"/>
      <c r="X83" s="406"/>
      <c r="Y83" s="406"/>
      <c r="Z83" s="406"/>
      <c r="AA83" s="32"/>
      <c r="AB83" s="33"/>
      <c r="AC83" s="5">
        <v>82</v>
      </c>
      <c r="AD83" s="6">
        <f t="shared" si="7"/>
        <v>0</v>
      </c>
      <c r="AE83" s="4" t="s">
        <v>229</v>
      </c>
    </row>
    <row r="84" spans="2:31" ht="11.15" customHeight="1" x14ac:dyDescent="0.2">
      <c r="C84" s="2"/>
      <c r="D84" s="2"/>
      <c r="E84" s="2"/>
      <c r="F84" s="2"/>
      <c r="G84" s="2"/>
      <c r="H84" s="2"/>
      <c r="I84" s="2"/>
      <c r="J84" s="2"/>
      <c r="K84" s="2"/>
      <c r="L84" s="2"/>
      <c r="M84" s="2"/>
      <c r="N84" s="2"/>
      <c r="O84" s="2"/>
      <c r="P84" s="2"/>
      <c r="Q84" s="2"/>
      <c r="R84" s="2"/>
      <c r="S84" s="2"/>
      <c r="T84" s="2"/>
      <c r="U84" s="2"/>
      <c r="V84" s="2"/>
      <c r="W84" s="2"/>
      <c r="X84" s="2"/>
      <c r="Y84" s="2"/>
      <c r="Z84" s="2"/>
      <c r="AA84" s="32"/>
      <c r="AC84" s="5">
        <v>83</v>
      </c>
      <c r="AD84" s="6">
        <f>D133</f>
        <v>0</v>
      </c>
      <c r="AE84" s="4" t="s">
        <v>230</v>
      </c>
    </row>
    <row r="85" spans="2:31" ht="21" customHeight="1" x14ac:dyDescent="0.2">
      <c r="B85" s="394" t="s">
        <v>323</v>
      </c>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C85" s="5">
        <v>84</v>
      </c>
      <c r="AD85" s="6">
        <f>S133</f>
        <v>0</v>
      </c>
      <c r="AE85" s="4" t="s">
        <v>231</v>
      </c>
    </row>
    <row r="86" spans="2:31" ht="21" customHeight="1" x14ac:dyDescent="0.2">
      <c r="B86" s="394"/>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C86" s="5">
        <v>85</v>
      </c>
      <c r="AD86" s="6">
        <f>D134</f>
        <v>0</v>
      </c>
      <c r="AE86" s="4" t="s">
        <v>232</v>
      </c>
    </row>
    <row r="87" spans="2:31" ht="21" customHeight="1" x14ac:dyDescent="0.2">
      <c r="B87" s="394"/>
      <c r="C87" s="394"/>
      <c r="D87" s="394"/>
      <c r="E87" s="394"/>
      <c r="F87" s="394"/>
      <c r="G87" s="394"/>
      <c r="H87" s="394"/>
      <c r="I87" s="394"/>
      <c r="J87" s="394"/>
      <c r="K87" s="394"/>
      <c r="L87" s="394"/>
      <c r="M87" s="394"/>
      <c r="N87" s="394"/>
      <c r="O87" s="394"/>
      <c r="P87" s="394"/>
      <c r="Q87" s="394"/>
      <c r="R87" s="394"/>
      <c r="S87" s="394"/>
      <c r="T87" s="394"/>
      <c r="U87" s="394"/>
      <c r="V87" s="394"/>
      <c r="W87" s="394"/>
      <c r="X87" s="394"/>
      <c r="Y87" s="394"/>
      <c r="Z87" s="394"/>
      <c r="AA87" s="394"/>
      <c r="AC87" s="5">
        <v>86</v>
      </c>
      <c r="AD87" s="6">
        <f>S134</f>
        <v>0</v>
      </c>
      <c r="AE87" s="4" t="s">
        <v>233</v>
      </c>
    </row>
    <row r="88" spans="2:31" ht="9" customHeight="1" thickBot="1" x14ac:dyDescent="0.25">
      <c r="AB88" s="33"/>
      <c r="AC88" s="5">
        <v>87</v>
      </c>
      <c r="AD88" s="6">
        <f>K135</f>
        <v>0</v>
      </c>
      <c r="AE88" s="4" t="s">
        <v>234</v>
      </c>
    </row>
    <row r="89" spans="2:31" ht="18" customHeight="1" x14ac:dyDescent="0.2">
      <c r="C89" s="396"/>
      <c r="D89" s="285"/>
      <c r="E89" s="280" t="s">
        <v>2</v>
      </c>
      <c r="F89" s="280"/>
      <c r="G89" s="280"/>
      <c r="H89" s="280"/>
      <c r="I89" s="281"/>
      <c r="J89" s="339" t="s">
        <v>160</v>
      </c>
      <c r="K89" s="340"/>
      <c r="L89" s="340"/>
      <c r="M89" s="340"/>
      <c r="N89" s="340"/>
      <c r="O89" s="340"/>
      <c r="P89" s="340"/>
      <c r="Q89" s="340"/>
      <c r="R89" s="340"/>
      <c r="S89" s="340"/>
      <c r="T89" s="340"/>
      <c r="U89" s="340"/>
      <c r="V89" s="340"/>
      <c r="W89" s="340"/>
      <c r="X89" s="341"/>
      <c r="AB89" s="33"/>
      <c r="AC89" s="5">
        <v>88</v>
      </c>
      <c r="AD89" s="6">
        <f t="shared" ref="AD89:AD95" si="8">K136</f>
        <v>0</v>
      </c>
      <c r="AE89" s="4" t="s">
        <v>235</v>
      </c>
    </row>
    <row r="90" spans="2:31" ht="22.5" customHeight="1" x14ac:dyDescent="0.2">
      <c r="C90" s="397"/>
      <c r="D90" s="276"/>
      <c r="E90" s="263"/>
      <c r="F90" s="263"/>
      <c r="G90" s="263"/>
      <c r="H90" s="263"/>
      <c r="I90" s="264"/>
      <c r="J90" s="342"/>
      <c r="K90" s="343"/>
      <c r="L90" s="343"/>
      <c r="M90" s="343"/>
      <c r="N90" s="343"/>
      <c r="O90" s="343"/>
      <c r="P90" s="343"/>
      <c r="Q90" s="343"/>
      <c r="R90" s="343"/>
      <c r="S90" s="343"/>
      <c r="T90" s="343"/>
      <c r="U90" s="343"/>
      <c r="V90" s="343"/>
      <c r="W90" s="343"/>
      <c r="X90" s="344"/>
      <c r="AC90" s="5">
        <v>89</v>
      </c>
      <c r="AD90" s="6">
        <f t="shared" si="8"/>
        <v>0</v>
      </c>
      <c r="AE90" s="4" t="s">
        <v>236</v>
      </c>
    </row>
    <row r="91" spans="2:31" ht="22.5" customHeight="1" x14ac:dyDescent="0.2">
      <c r="C91" s="322"/>
      <c r="D91" s="275"/>
      <c r="E91" s="270" t="s">
        <v>21</v>
      </c>
      <c r="F91" s="270"/>
      <c r="G91" s="270"/>
      <c r="H91" s="270"/>
      <c r="I91" s="256"/>
      <c r="J91" s="333" t="s">
        <v>188</v>
      </c>
      <c r="K91" s="334"/>
      <c r="L91" s="334"/>
      <c r="M91" s="334"/>
      <c r="N91" s="334"/>
      <c r="O91" s="334"/>
      <c r="P91" s="334"/>
      <c r="Q91" s="334"/>
      <c r="R91" s="334"/>
      <c r="S91" s="334"/>
      <c r="T91" s="334"/>
      <c r="U91" s="334"/>
      <c r="V91" s="334"/>
      <c r="W91" s="334"/>
      <c r="X91" s="335"/>
      <c r="AC91" s="5">
        <v>90</v>
      </c>
      <c r="AD91" s="6">
        <f t="shared" si="8"/>
        <v>0</v>
      </c>
      <c r="AE91" s="4" t="s">
        <v>237</v>
      </c>
    </row>
    <row r="92" spans="2:31" ht="22.5" customHeight="1" thickBot="1" x14ac:dyDescent="0.25">
      <c r="C92" s="323"/>
      <c r="D92" s="324"/>
      <c r="E92" s="325"/>
      <c r="F92" s="325"/>
      <c r="G92" s="325"/>
      <c r="H92" s="325"/>
      <c r="I92" s="326"/>
      <c r="J92" s="336"/>
      <c r="K92" s="337"/>
      <c r="L92" s="337"/>
      <c r="M92" s="337"/>
      <c r="N92" s="337"/>
      <c r="O92" s="337"/>
      <c r="P92" s="337"/>
      <c r="Q92" s="337"/>
      <c r="R92" s="337"/>
      <c r="S92" s="337"/>
      <c r="T92" s="337"/>
      <c r="U92" s="337"/>
      <c r="V92" s="337"/>
      <c r="W92" s="337"/>
      <c r="X92" s="338"/>
      <c r="AC92" s="5">
        <v>91</v>
      </c>
      <c r="AD92" s="6">
        <f t="shared" si="8"/>
        <v>0</v>
      </c>
      <c r="AE92" s="4" t="s">
        <v>238</v>
      </c>
    </row>
    <row r="93" spans="2:31" ht="21" x14ac:dyDescent="0.2">
      <c r="C93" s="429" t="str">
        <f>IF(H34="","",IF(OR(AND(C89="",C91=""),AND(C89="○",C91="○")),"「はい」か「いいえ」のどちらかを選択してください。",""))</f>
        <v>「はい」か「いいえ」のどちらかを選択してください。</v>
      </c>
      <c r="D93" s="429"/>
      <c r="E93" s="429"/>
      <c r="F93" s="429"/>
      <c r="G93" s="429"/>
      <c r="H93" s="429"/>
      <c r="I93" s="429"/>
      <c r="J93" s="429"/>
      <c r="K93" s="429"/>
      <c r="L93" s="429"/>
      <c r="M93" s="429"/>
      <c r="N93" s="429"/>
      <c r="O93" s="429"/>
      <c r="P93" s="429"/>
      <c r="Q93" s="429"/>
      <c r="R93" s="429"/>
      <c r="S93" s="429"/>
      <c r="T93" s="429"/>
      <c r="U93" s="429"/>
      <c r="V93" s="429"/>
      <c r="W93" s="429"/>
      <c r="X93" s="429"/>
      <c r="AC93" s="5">
        <v>92</v>
      </c>
      <c r="AD93" s="6">
        <f t="shared" si="8"/>
        <v>0</v>
      </c>
      <c r="AE93" s="4" t="s">
        <v>239</v>
      </c>
    </row>
    <row r="94" spans="2:31" ht="18" customHeight="1" x14ac:dyDescent="0.2">
      <c r="B94" s="305" t="s">
        <v>317</v>
      </c>
      <c r="C94" s="305"/>
      <c r="D94" s="305"/>
      <c r="E94" s="305"/>
      <c r="F94" s="305"/>
      <c r="G94" s="305"/>
      <c r="H94" s="305"/>
      <c r="I94" s="305"/>
      <c r="J94" s="305"/>
      <c r="K94" s="305"/>
      <c r="L94" s="305"/>
      <c r="M94" s="305"/>
      <c r="N94" s="305"/>
      <c r="O94" s="305"/>
      <c r="P94" s="305"/>
      <c r="Q94" s="305"/>
      <c r="R94" s="305"/>
      <c r="S94" s="305"/>
      <c r="T94" s="278" t="str">
        <f>IF(AND(C89="○",COUNTA(I97:J106)&gt;=1),"４で「いいえ」の場合のみご回答ください。","")</f>
        <v/>
      </c>
      <c r="U94" s="278"/>
      <c r="V94" s="278"/>
      <c r="W94" s="278"/>
      <c r="X94" s="278"/>
      <c r="Y94" s="278"/>
      <c r="Z94" s="278"/>
      <c r="AA94" s="278"/>
      <c r="AC94" s="5">
        <v>93</v>
      </c>
      <c r="AD94" s="6">
        <f t="shared" si="8"/>
        <v>0</v>
      </c>
      <c r="AE94" s="4" t="s">
        <v>240</v>
      </c>
    </row>
    <row r="95" spans="2:31" ht="18" customHeight="1" x14ac:dyDescent="0.2">
      <c r="B95" s="305"/>
      <c r="C95" s="305"/>
      <c r="D95" s="305"/>
      <c r="E95" s="305"/>
      <c r="F95" s="305"/>
      <c r="G95" s="305"/>
      <c r="H95" s="305"/>
      <c r="I95" s="305"/>
      <c r="J95" s="305"/>
      <c r="K95" s="305"/>
      <c r="L95" s="305"/>
      <c r="M95" s="305"/>
      <c r="N95" s="305"/>
      <c r="O95" s="305"/>
      <c r="P95" s="305"/>
      <c r="Q95" s="305"/>
      <c r="R95" s="305"/>
      <c r="S95" s="305"/>
      <c r="T95" s="278"/>
      <c r="U95" s="278"/>
      <c r="V95" s="278"/>
      <c r="W95" s="278"/>
      <c r="X95" s="278"/>
      <c r="Y95" s="278"/>
      <c r="Z95" s="278"/>
      <c r="AA95" s="278"/>
      <c r="AC95" s="5">
        <v>94</v>
      </c>
      <c r="AD95" s="6">
        <f t="shared" si="8"/>
        <v>0</v>
      </c>
      <c r="AE95" s="4" t="s">
        <v>241</v>
      </c>
    </row>
    <row r="96" spans="2:31" ht="11.25" customHeight="1" thickBot="1" x14ac:dyDescent="0.25">
      <c r="B96" s="305"/>
      <c r="C96" s="305"/>
      <c r="D96" s="305"/>
      <c r="E96" s="305"/>
      <c r="F96" s="305"/>
      <c r="G96" s="305"/>
      <c r="H96" s="305"/>
      <c r="I96" s="305"/>
      <c r="J96" s="305"/>
      <c r="K96" s="305"/>
      <c r="L96" s="305"/>
      <c r="M96" s="305"/>
      <c r="N96" s="305"/>
      <c r="O96" s="305"/>
      <c r="P96" s="305"/>
      <c r="Q96" s="305"/>
      <c r="R96" s="305"/>
      <c r="S96" s="305"/>
      <c r="T96" s="278"/>
      <c r="U96" s="278"/>
      <c r="V96" s="278"/>
      <c r="W96" s="278"/>
      <c r="X96" s="278"/>
      <c r="Y96" s="278"/>
      <c r="Z96" s="278"/>
      <c r="AA96" s="278"/>
      <c r="AC96" s="5">
        <v>95</v>
      </c>
      <c r="AD96" s="6">
        <f>D144</f>
        <v>0</v>
      </c>
      <c r="AE96" s="4" t="s">
        <v>242</v>
      </c>
    </row>
    <row r="97" spans="3:53" ht="23.15" customHeight="1" x14ac:dyDescent="0.2">
      <c r="C97" s="316" t="s">
        <v>307</v>
      </c>
      <c r="D97" s="317"/>
      <c r="E97" s="317"/>
      <c r="F97" s="317"/>
      <c r="G97" s="317"/>
      <c r="H97" s="318"/>
      <c r="I97" s="253"/>
      <c r="J97" s="254"/>
      <c r="K97" s="300" t="s">
        <v>28</v>
      </c>
      <c r="L97" s="300"/>
      <c r="M97" s="300"/>
      <c r="N97" s="300"/>
      <c r="O97" s="300"/>
      <c r="P97" s="300"/>
      <c r="Q97" s="300"/>
      <c r="R97" s="300"/>
      <c r="S97" s="300"/>
      <c r="T97" s="300"/>
      <c r="U97" s="300"/>
      <c r="V97" s="300"/>
      <c r="W97" s="300"/>
      <c r="X97" s="300"/>
      <c r="Y97" s="300"/>
      <c r="Z97" s="301"/>
      <c r="AC97" s="5">
        <v>96</v>
      </c>
      <c r="AD97" s="6">
        <f>K144</f>
        <v>0</v>
      </c>
      <c r="AE97" s="4" t="s">
        <v>243</v>
      </c>
    </row>
    <row r="98" spans="3:53" ht="23.15" customHeight="1" x14ac:dyDescent="0.2">
      <c r="C98" s="366"/>
      <c r="D98" s="367"/>
      <c r="E98" s="367"/>
      <c r="F98" s="367"/>
      <c r="G98" s="367"/>
      <c r="H98" s="368"/>
      <c r="I98" s="255"/>
      <c r="J98" s="255"/>
      <c r="K98" s="302" t="s">
        <v>29</v>
      </c>
      <c r="L98" s="303"/>
      <c r="M98" s="303"/>
      <c r="N98" s="303"/>
      <c r="O98" s="303"/>
      <c r="P98" s="303"/>
      <c r="Q98" s="303"/>
      <c r="R98" s="303"/>
      <c r="S98" s="303"/>
      <c r="T98" s="303"/>
      <c r="U98" s="303"/>
      <c r="V98" s="303"/>
      <c r="W98" s="303"/>
      <c r="X98" s="303"/>
      <c r="Y98" s="303"/>
      <c r="Z98" s="304"/>
      <c r="AC98" s="5">
        <v>97</v>
      </c>
      <c r="AD98" s="6">
        <f>D145</f>
        <v>0</v>
      </c>
      <c r="AE98" s="4" t="s">
        <v>244</v>
      </c>
    </row>
    <row r="99" spans="3:53" ht="37.5" customHeight="1" x14ac:dyDescent="0.2">
      <c r="C99" s="366"/>
      <c r="D99" s="367"/>
      <c r="E99" s="367"/>
      <c r="F99" s="367"/>
      <c r="G99" s="367"/>
      <c r="H99" s="368"/>
      <c r="I99" s="119"/>
      <c r="J99" s="120"/>
      <c r="K99" s="116" t="s">
        <v>288</v>
      </c>
      <c r="L99" s="117"/>
      <c r="M99" s="117"/>
      <c r="N99" s="117"/>
      <c r="O99" s="117"/>
      <c r="P99" s="117"/>
      <c r="Q99" s="117"/>
      <c r="R99" s="117"/>
      <c r="S99" s="117"/>
      <c r="T99" s="117"/>
      <c r="U99" s="117"/>
      <c r="V99" s="117"/>
      <c r="W99" s="117"/>
      <c r="X99" s="117"/>
      <c r="Y99" s="117"/>
      <c r="Z99" s="118"/>
      <c r="AC99" s="5">
        <v>98</v>
      </c>
      <c r="AD99" s="6">
        <f>K145</f>
        <v>0</v>
      </c>
      <c r="AE99" s="4" t="s">
        <v>245</v>
      </c>
      <c r="AY99" s="38"/>
      <c r="AZ99" s="38"/>
      <c r="BA99" s="38"/>
    </row>
    <row r="100" spans="3:53" ht="37.5" customHeight="1" x14ac:dyDescent="0.2">
      <c r="C100" s="366"/>
      <c r="D100" s="367"/>
      <c r="E100" s="367"/>
      <c r="F100" s="367"/>
      <c r="G100" s="367"/>
      <c r="H100" s="368"/>
      <c r="I100" s="219"/>
      <c r="J100" s="275"/>
      <c r="K100" s="213" t="s">
        <v>289</v>
      </c>
      <c r="L100" s="214"/>
      <c r="M100" s="214"/>
      <c r="N100" s="214"/>
      <c r="O100" s="214"/>
      <c r="P100" s="214"/>
      <c r="Q100" s="214"/>
      <c r="R100" s="214"/>
      <c r="S100" s="214"/>
      <c r="T100" s="214"/>
      <c r="U100" s="214"/>
      <c r="V100" s="214"/>
      <c r="W100" s="214"/>
      <c r="X100" s="214"/>
      <c r="Y100" s="214"/>
      <c r="Z100" s="215"/>
      <c r="AC100" s="5">
        <v>99</v>
      </c>
      <c r="AD100" s="6">
        <f>S135</f>
        <v>0</v>
      </c>
      <c r="AE100" s="4" t="s">
        <v>246</v>
      </c>
      <c r="AR100" s="4" t="s">
        <v>296</v>
      </c>
      <c r="AY100" s="38"/>
      <c r="AZ100" s="38"/>
      <c r="BA100" s="38"/>
    </row>
    <row r="101" spans="3:53" ht="37.5" customHeight="1" x14ac:dyDescent="0.2">
      <c r="C101" s="366"/>
      <c r="D101" s="367"/>
      <c r="E101" s="367"/>
      <c r="F101" s="367"/>
      <c r="G101" s="367"/>
      <c r="H101" s="368"/>
      <c r="I101" s="119"/>
      <c r="J101" s="120"/>
      <c r="K101" s="117" t="s">
        <v>314</v>
      </c>
      <c r="L101" s="117"/>
      <c r="M101" s="117"/>
      <c r="N101" s="117"/>
      <c r="O101" s="117"/>
      <c r="P101" s="117"/>
      <c r="Q101" s="117"/>
      <c r="R101" s="117"/>
      <c r="S101" s="117"/>
      <c r="T101" s="117"/>
      <c r="U101" s="117"/>
      <c r="V101" s="117"/>
      <c r="W101" s="117"/>
      <c r="X101" s="117"/>
      <c r="Y101" s="117"/>
      <c r="Z101" s="118"/>
      <c r="AC101" s="5">
        <v>100</v>
      </c>
      <c r="AD101" s="6">
        <f>S136</f>
        <v>0</v>
      </c>
      <c r="AE101" s="4" t="s">
        <v>247</v>
      </c>
      <c r="AR101" s="4" t="s">
        <v>298</v>
      </c>
      <c r="AY101" s="38"/>
      <c r="AZ101" s="38"/>
      <c r="BA101" s="38"/>
    </row>
    <row r="102" spans="3:53" ht="37.5" customHeight="1" x14ac:dyDescent="0.2">
      <c r="C102" s="366"/>
      <c r="D102" s="367"/>
      <c r="E102" s="367"/>
      <c r="F102" s="367"/>
      <c r="G102" s="367"/>
      <c r="H102" s="368"/>
      <c r="I102" s="119"/>
      <c r="J102" s="120"/>
      <c r="K102" s="116" t="s">
        <v>290</v>
      </c>
      <c r="L102" s="117"/>
      <c r="M102" s="117"/>
      <c r="N102" s="117"/>
      <c r="O102" s="117"/>
      <c r="P102" s="117"/>
      <c r="Q102" s="117"/>
      <c r="R102" s="117"/>
      <c r="S102" s="117"/>
      <c r="T102" s="117"/>
      <c r="U102" s="117"/>
      <c r="V102" s="117"/>
      <c r="W102" s="117"/>
      <c r="X102" s="117"/>
      <c r="Y102" s="117"/>
      <c r="Z102" s="118"/>
      <c r="AC102" s="5">
        <v>101</v>
      </c>
      <c r="AD102" s="6">
        <f>S137</f>
        <v>0</v>
      </c>
      <c r="AE102" s="4" t="s">
        <v>248</v>
      </c>
      <c r="AY102" s="38"/>
      <c r="AZ102" s="38"/>
      <c r="BA102" s="38"/>
    </row>
    <row r="103" spans="3:53" ht="61.5" customHeight="1" x14ac:dyDescent="0.2">
      <c r="C103" s="366"/>
      <c r="D103" s="367"/>
      <c r="E103" s="367"/>
      <c r="F103" s="367"/>
      <c r="G103" s="367"/>
      <c r="H103" s="368"/>
      <c r="I103" s="119"/>
      <c r="J103" s="120"/>
      <c r="K103" s="117" t="s">
        <v>302</v>
      </c>
      <c r="L103" s="117"/>
      <c r="M103" s="117"/>
      <c r="N103" s="117"/>
      <c r="O103" s="117"/>
      <c r="P103" s="117"/>
      <c r="Q103" s="117"/>
      <c r="R103" s="117"/>
      <c r="S103" s="117"/>
      <c r="T103" s="117"/>
      <c r="U103" s="117"/>
      <c r="V103" s="117"/>
      <c r="W103" s="117"/>
      <c r="X103" s="117"/>
      <c r="Y103" s="117"/>
      <c r="Z103" s="118"/>
      <c r="AC103" s="5">
        <v>102</v>
      </c>
      <c r="AD103" s="6">
        <f>S138</f>
        <v>0</v>
      </c>
      <c r="AE103" s="4" t="s">
        <v>249</v>
      </c>
      <c r="AY103" s="38"/>
      <c r="AZ103" s="38"/>
      <c r="BA103" s="38"/>
    </row>
    <row r="104" spans="3:53" ht="58" customHeight="1" x14ac:dyDescent="0.2">
      <c r="C104" s="366"/>
      <c r="D104" s="367"/>
      <c r="E104" s="367"/>
      <c r="F104" s="367"/>
      <c r="G104" s="367"/>
      <c r="H104" s="368"/>
      <c r="I104" s="119"/>
      <c r="J104" s="120"/>
      <c r="K104" s="116" t="s">
        <v>299</v>
      </c>
      <c r="L104" s="117"/>
      <c r="M104" s="117"/>
      <c r="N104" s="117"/>
      <c r="O104" s="117"/>
      <c r="P104" s="117"/>
      <c r="Q104" s="117"/>
      <c r="R104" s="117"/>
      <c r="S104" s="117"/>
      <c r="T104" s="117"/>
      <c r="U104" s="117"/>
      <c r="V104" s="117"/>
      <c r="W104" s="117"/>
      <c r="X104" s="117"/>
      <c r="Y104" s="117"/>
      <c r="Z104" s="118"/>
      <c r="AC104" s="5">
        <v>103</v>
      </c>
      <c r="AD104" s="6">
        <f>S139</f>
        <v>0</v>
      </c>
      <c r="AE104" s="4" t="s">
        <v>250</v>
      </c>
      <c r="AY104" s="38"/>
      <c r="AZ104" s="38"/>
      <c r="BA104" s="38"/>
    </row>
    <row r="105" spans="3:53" ht="23.5" customHeight="1" x14ac:dyDescent="0.2">
      <c r="C105" s="366"/>
      <c r="D105" s="367"/>
      <c r="E105" s="367"/>
      <c r="F105" s="367"/>
      <c r="G105" s="367"/>
      <c r="H105" s="368"/>
      <c r="I105" s="119"/>
      <c r="J105" s="120"/>
      <c r="K105" s="116" t="s">
        <v>300</v>
      </c>
      <c r="L105" s="117"/>
      <c r="M105" s="117"/>
      <c r="N105" s="117"/>
      <c r="O105" s="117"/>
      <c r="P105" s="117"/>
      <c r="Q105" s="117"/>
      <c r="R105" s="117"/>
      <c r="S105" s="117"/>
      <c r="T105" s="117"/>
      <c r="U105" s="117"/>
      <c r="V105" s="117"/>
      <c r="W105" s="117"/>
      <c r="X105" s="117"/>
      <c r="Y105" s="117"/>
      <c r="Z105" s="118"/>
      <c r="AC105" s="5">
        <v>104</v>
      </c>
      <c r="AD105" s="6">
        <f t="shared" ref="AD105:AD107" si="9">S140</f>
        <v>0</v>
      </c>
      <c r="AE105" s="4" t="s">
        <v>251</v>
      </c>
      <c r="AY105" s="38"/>
      <c r="AZ105" s="38"/>
      <c r="BA105" s="38"/>
    </row>
    <row r="106" spans="3:53" ht="23.5" customHeight="1" thickBot="1" x14ac:dyDescent="0.25">
      <c r="C106" s="319"/>
      <c r="D106" s="320"/>
      <c r="E106" s="320"/>
      <c r="F106" s="320"/>
      <c r="G106" s="320"/>
      <c r="H106" s="321"/>
      <c r="I106" s="365"/>
      <c r="J106" s="365"/>
      <c r="K106" s="216" t="s">
        <v>295</v>
      </c>
      <c r="L106" s="217"/>
      <c r="M106" s="217"/>
      <c r="N106" s="217"/>
      <c r="O106" s="217"/>
      <c r="P106" s="217"/>
      <c r="Q106" s="217"/>
      <c r="R106" s="217"/>
      <c r="S106" s="217"/>
      <c r="T106" s="217"/>
      <c r="U106" s="217"/>
      <c r="V106" s="217"/>
      <c r="W106" s="217"/>
      <c r="X106" s="217"/>
      <c r="Y106" s="217"/>
      <c r="Z106" s="218"/>
      <c r="AC106" s="5">
        <v>105</v>
      </c>
      <c r="AD106" s="6">
        <f t="shared" si="9"/>
        <v>0</v>
      </c>
      <c r="AE106" s="4" t="s">
        <v>252</v>
      </c>
      <c r="AY106" s="38"/>
      <c r="AZ106" s="38"/>
      <c r="BA106" s="38"/>
    </row>
    <row r="107" spans="3:53" ht="37.5" customHeight="1" x14ac:dyDescent="0.2">
      <c r="C107" s="235" t="s">
        <v>306</v>
      </c>
      <c r="D107" s="236"/>
      <c r="E107" s="236"/>
      <c r="F107" s="236"/>
      <c r="G107" s="236"/>
      <c r="H107" s="236"/>
      <c r="I107" s="236"/>
      <c r="J107" s="236"/>
      <c r="K107" s="236"/>
      <c r="L107" s="236"/>
      <c r="M107" s="236"/>
      <c r="N107" s="236"/>
      <c r="O107" s="236"/>
      <c r="P107" s="236"/>
      <c r="Q107" s="236"/>
      <c r="R107" s="236"/>
      <c r="S107" s="236"/>
      <c r="T107" s="236"/>
      <c r="U107" s="236"/>
      <c r="V107" s="236"/>
      <c r="W107" s="236"/>
      <c r="X107" s="236"/>
      <c r="Y107" s="236"/>
      <c r="Z107" s="237"/>
      <c r="AC107" s="5">
        <v>106</v>
      </c>
      <c r="AD107" s="6">
        <f t="shared" si="9"/>
        <v>0</v>
      </c>
      <c r="AE107" s="4" t="s">
        <v>253</v>
      </c>
    </row>
    <row r="108" spans="3:53" ht="6" customHeight="1" x14ac:dyDescent="0.2">
      <c r="C108" s="400"/>
      <c r="D108" s="401"/>
      <c r="E108" s="401"/>
      <c r="F108" s="401"/>
      <c r="G108" s="401"/>
      <c r="H108" s="401"/>
      <c r="I108" s="401"/>
      <c r="J108" s="401"/>
      <c r="K108" s="401"/>
      <c r="L108" s="401"/>
      <c r="M108" s="401"/>
      <c r="N108" s="401"/>
      <c r="O108" s="401"/>
      <c r="P108" s="401"/>
      <c r="Q108" s="401"/>
      <c r="R108" s="401"/>
      <c r="S108" s="401"/>
      <c r="T108" s="401"/>
      <c r="U108" s="401"/>
      <c r="V108" s="401"/>
      <c r="W108" s="401"/>
      <c r="X108" s="401"/>
      <c r="Y108" s="401"/>
      <c r="Z108" s="402"/>
      <c r="AC108" s="5">
        <v>107</v>
      </c>
      <c r="AD108" s="6">
        <f>D144</f>
        <v>0</v>
      </c>
      <c r="AE108" s="4" t="s">
        <v>254</v>
      </c>
    </row>
    <row r="109" spans="3:53" ht="12" customHeight="1" x14ac:dyDescent="0.2">
      <c r="C109" s="400"/>
      <c r="D109" s="401"/>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2"/>
      <c r="AC109" s="5">
        <v>108</v>
      </c>
      <c r="AD109" s="6">
        <f>S144</f>
        <v>0</v>
      </c>
      <c r="AE109" s="4" t="s">
        <v>255</v>
      </c>
    </row>
    <row r="110" spans="3:53" ht="75" customHeight="1" x14ac:dyDescent="0.2">
      <c r="C110" s="400"/>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401"/>
      <c r="Z110" s="402"/>
      <c r="AC110" s="5">
        <v>109</v>
      </c>
      <c r="AD110" s="6">
        <f>D145</f>
        <v>0</v>
      </c>
      <c r="AE110" s="4" t="s">
        <v>256</v>
      </c>
    </row>
    <row r="111" spans="3:53" ht="9.75" customHeight="1" thickBot="1" x14ac:dyDescent="0.25">
      <c r="C111" s="403"/>
      <c r="D111" s="404"/>
      <c r="E111" s="404"/>
      <c r="F111" s="404"/>
      <c r="G111" s="404"/>
      <c r="H111" s="404"/>
      <c r="I111" s="404"/>
      <c r="J111" s="404"/>
      <c r="K111" s="404"/>
      <c r="L111" s="404"/>
      <c r="M111" s="404"/>
      <c r="N111" s="404"/>
      <c r="O111" s="404"/>
      <c r="P111" s="404"/>
      <c r="Q111" s="404"/>
      <c r="R111" s="404"/>
      <c r="S111" s="404"/>
      <c r="T111" s="404"/>
      <c r="U111" s="404"/>
      <c r="V111" s="404"/>
      <c r="W111" s="404"/>
      <c r="X111" s="404"/>
      <c r="Y111" s="404"/>
      <c r="Z111" s="405"/>
      <c r="AC111" s="5">
        <v>110</v>
      </c>
      <c r="AD111" s="6">
        <f>S145</f>
        <v>0</v>
      </c>
      <c r="AE111" s="4" t="s">
        <v>257</v>
      </c>
      <c r="AM111" s="40"/>
    </row>
    <row r="112" spans="3:53" ht="21" customHeight="1" x14ac:dyDescent="0.2">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C112" s="5">
        <v>111</v>
      </c>
      <c r="AD112" s="6" t="str">
        <f>D166</f>
        <v/>
      </c>
      <c r="AE112" s="4" t="s">
        <v>25</v>
      </c>
      <c r="AM112" s="40"/>
      <c r="AN112" s="40"/>
      <c r="AO112" s="40"/>
    </row>
    <row r="113" spans="2:60" ht="45" customHeight="1" x14ac:dyDescent="0.2">
      <c r="B113" s="394" t="s">
        <v>304</v>
      </c>
      <c r="C113" s="394"/>
      <c r="D113" s="394"/>
      <c r="E113" s="394"/>
      <c r="F113" s="394"/>
      <c r="G113" s="394"/>
      <c r="H113" s="394"/>
      <c r="I113" s="394"/>
      <c r="J113" s="394"/>
      <c r="K113" s="394"/>
      <c r="L113" s="394"/>
      <c r="M113" s="394"/>
      <c r="N113" s="394"/>
      <c r="O113" s="394"/>
      <c r="P113" s="394"/>
      <c r="Q113" s="394"/>
      <c r="R113" s="394"/>
      <c r="S113" s="394"/>
      <c r="T113" s="394"/>
      <c r="U113" s="394"/>
      <c r="V113" s="394"/>
      <c r="W113" s="394"/>
      <c r="X113" s="394"/>
      <c r="Y113" s="394"/>
      <c r="Z113" s="394"/>
      <c r="AA113" s="394"/>
      <c r="AC113" s="5">
        <v>112</v>
      </c>
      <c r="AD113" s="79">
        <f>H165</f>
        <v>0</v>
      </c>
      <c r="AE113" s="4" t="s">
        <v>152</v>
      </c>
      <c r="AM113" s="40"/>
      <c r="AN113" s="40"/>
      <c r="AO113" s="40"/>
      <c r="BB113" s="38"/>
      <c r="BC113" s="38"/>
      <c r="BD113" s="38"/>
      <c r="BE113" s="38"/>
    </row>
    <row r="114" spans="2:60" ht="11.25" customHeight="1" x14ac:dyDescent="0.2">
      <c r="B114" s="394"/>
      <c r="C114" s="394"/>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C114" s="5">
        <v>113</v>
      </c>
      <c r="AD114" s="79">
        <f>K165</f>
        <v>0</v>
      </c>
      <c r="AE114" s="4" t="s">
        <v>153</v>
      </c>
      <c r="AL114" s="40"/>
      <c r="AM114" s="40"/>
      <c r="AN114" s="40"/>
      <c r="AO114" s="40"/>
      <c r="AY114" s="75"/>
      <c r="AZ114" s="75"/>
      <c r="BA114" s="75"/>
      <c r="BB114" s="38"/>
      <c r="BC114" s="38"/>
      <c r="BD114" s="38"/>
      <c r="BE114" s="38"/>
    </row>
    <row r="115" spans="2:60" ht="9.65" customHeight="1" thickBot="1" x14ac:dyDescent="0.25">
      <c r="C115" s="395"/>
      <c r="D115" s="395"/>
      <c r="E115" s="395"/>
      <c r="F115" s="395"/>
      <c r="G115" s="395"/>
      <c r="H115" s="395"/>
      <c r="I115" s="395"/>
      <c r="J115" s="395"/>
      <c r="K115" s="395"/>
      <c r="M115" s="260"/>
      <c r="N115" s="260"/>
      <c r="O115" s="260"/>
      <c r="P115" s="260"/>
      <c r="Q115" s="260"/>
      <c r="R115" s="260"/>
      <c r="S115" s="260"/>
      <c r="T115" s="260"/>
      <c r="AC115" s="5">
        <v>114</v>
      </c>
      <c r="AD115" s="79">
        <f>N165</f>
        <v>0</v>
      </c>
      <c r="AE115" s="4" t="s">
        <v>154</v>
      </c>
      <c r="AL115" s="40"/>
      <c r="AM115" s="40"/>
      <c r="AN115" s="40"/>
      <c r="AO115" s="40"/>
      <c r="AY115" s="75"/>
      <c r="AZ115" s="75"/>
      <c r="BA115" s="75"/>
      <c r="BB115" s="38"/>
      <c r="BC115" s="38"/>
      <c r="BD115" s="38"/>
      <c r="BE115" s="38"/>
    </row>
    <row r="116" spans="2:60" ht="16.5" customHeight="1" x14ac:dyDescent="0.2">
      <c r="C116" s="110" t="s">
        <v>4</v>
      </c>
      <c r="D116" s="111"/>
      <c r="E116" s="111"/>
      <c r="F116" s="111"/>
      <c r="G116" s="111"/>
      <c r="H116" s="111"/>
      <c r="I116" s="111"/>
      <c r="J116" s="112"/>
      <c r="K116" s="452" t="s">
        <v>305</v>
      </c>
      <c r="L116" s="452"/>
      <c r="M116" s="452"/>
      <c r="N116" s="452"/>
      <c r="O116" s="452"/>
      <c r="P116" s="452"/>
      <c r="Q116" s="452"/>
      <c r="R116" s="452"/>
      <c r="S116" s="356"/>
      <c r="T116" s="356"/>
      <c r="U116" s="356"/>
      <c r="V116" s="356"/>
      <c r="W116" s="356"/>
      <c r="X116" s="356"/>
      <c r="Y116" s="356"/>
      <c r="Z116" s="356"/>
      <c r="AA116" s="357"/>
      <c r="AC116" s="5">
        <v>115</v>
      </c>
      <c r="AD116" s="79">
        <f>Q165</f>
        <v>0</v>
      </c>
      <c r="AE116" s="4" t="s">
        <v>155</v>
      </c>
      <c r="AL116" s="40"/>
      <c r="AM116" s="40"/>
      <c r="AN116" s="40"/>
      <c r="AO116" s="40"/>
      <c r="AY116" s="75"/>
      <c r="AZ116" s="75"/>
      <c r="BA116" s="75"/>
      <c r="BB116" s="38"/>
      <c r="BC116" s="38"/>
      <c r="BD116" s="38"/>
      <c r="BE116" s="38"/>
    </row>
    <row r="117" spans="2:60" ht="32.15" customHeight="1" x14ac:dyDescent="0.2">
      <c r="C117" s="113"/>
      <c r="D117" s="114"/>
      <c r="E117" s="114"/>
      <c r="F117" s="114"/>
      <c r="G117" s="114"/>
      <c r="H117" s="114"/>
      <c r="I117" s="114"/>
      <c r="J117" s="115"/>
      <c r="K117" s="453"/>
      <c r="L117" s="453"/>
      <c r="M117" s="453"/>
      <c r="N117" s="453"/>
      <c r="O117" s="453"/>
      <c r="P117" s="453"/>
      <c r="Q117" s="453"/>
      <c r="R117" s="453"/>
      <c r="S117" s="353" t="s">
        <v>186</v>
      </c>
      <c r="T117" s="354"/>
      <c r="U117" s="354"/>
      <c r="V117" s="354"/>
      <c r="W117" s="354"/>
      <c r="X117" s="354"/>
      <c r="Y117" s="354"/>
      <c r="Z117" s="354"/>
      <c r="AA117" s="355"/>
      <c r="AC117" s="5">
        <v>116</v>
      </c>
      <c r="AD117" s="79">
        <f>T165</f>
        <v>0</v>
      </c>
      <c r="AE117" s="4" t="s">
        <v>156</v>
      </c>
      <c r="AL117" s="40"/>
      <c r="AM117" s="40"/>
      <c r="AN117" s="40"/>
      <c r="AO117" s="40"/>
      <c r="AZ117" s="8"/>
      <c r="BA117" s="8"/>
      <c r="BB117" s="38"/>
      <c r="BC117" s="38"/>
      <c r="BD117" s="38"/>
      <c r="BE117" s="38"/>
    </row>
    <row r="118" spans="2:60" ht="26.15" customHeight="1" x14ac:dyDescent="0.2">
      <c r="C118" s="379" t="s">
        <v>309</v>
      </c>
      <c r="D118" s="456" t="s">
        <v>104</v>
      </c>
      <c r="E118" s="457"/>
      <c r="F118" s="457"/>
      <c r="G118" s="457"/>
      <c r="H118" s="457"/>
      <c r="I118" s="457"/>
      <c r="J118" s="458"/>
      <c r="K118" s="454">
        <v>3</v>
      </c>
      <c r="L118" s="454"/>
      <c r="M118" s="454"/>
      <c r="N118" s="454"/>
      <c r="O118" s="454"/>
      <c r="P118" s="454"/>
      <c r="Q118" s="454"/>
      <c r="R118" s="455"/>
      <c r="S118" s="460">
        <v>2</v>
      </c>
      <c r="T118" s="454"/>
      <c r="U118" s="454"/>
      <c r="V118" s="454"/>
      <c r="W118" s="454"/>
      <c r="X118" s="454"/>
      <c r="Y118" s="454"/>
      <c r="Z118" s="454"/>
      <c r="AA118" s="461"/>
      <c r="AC118" s="5">
        <v>117</v>
      </c>
      <c r="AD118" s="80">
        <f>V165</f>
        <v>0</v>
      </c>
      <c r="AE118" s="4" t="s">
        <v>258</v>
      </c>
      <c r="AL118" s="40"/>
      <c r="AN118" s="40"/>
      <c r="AO118" s="40"/>
      <c r="AZ118" s="8"/>
      <c r="BA118" s="8"/>
      <c r="BB118" s="38"/>
      <c r="BC118" s="38"/>
      <c r="BD118" s="38"/>
      <c r="BE118" s="38"/>
    </row>
    <row r="119" spans="2:60" ht="26.15" customHeight="1" x14ac:dyDescent="0.2">
      <c r="C119" s="380"/>
      <c r="D119" s="107" t="s">
        <v>20</v>
      </c>
      <c r="E119" s="108"/>
      <c r="F119" s="108"/>
      <c r="G119" s="108"/>
      <c r="H119" s="108"/>
      <c r="I119" s="108"/>
      <c r="J119" s="109"/>
      <c r="K119" s="360"/>
      <c r="L119" s="360"/>
      <c r="M119" s="360"/>
      <c r="N119" s="360"/>
      <c r="O119" s="360"/>
      <c r="P119" s="360"/>
      <c r="Q119" s="360"/>
      <c r="R119" s="369"/>
      <c r="S119" s="359"/>
      <c r="T119" s="360"/>
      <c r="U119" s="360"/>
      <c r="V119" s="360"/>
      <c r="W119" s="360"/>
      <c r="X119" s="360"/>
      <c r="Y119" s="360"/>
      <c r="Z119" s="360"/>
      <c r="AA119" s="361"/>
      <c r="AC119" s="5">
        <v>118</v>
      </c>
      <c r="AD119" s="79">
        <f>Y165</f>
        <v>0</v>
      </c>
      <c r="AE119" s="4" t="s">
        <v>157</v>
      </c>
      <c r="AL119" s="40"/>
      <c r="AZ119" s="8"/>
      <c r="BA119" s="8"/>
    </row>
    <row r="120" spans="2:60" ht="26.15" customHeight="1" x14ac:dyDescent="0.2">
      <c r="B120" s="2"/>
      <c r="C120" s="380"/>
      <c r="D120" s="107" t="s">
        <v>5</v>
      </c>
      <c r="E120" s="108"/>
      <c r="F120" s="108"/>
      <c r="G120" s="108"/>
      <c r="H120" s="108"/>
      <c r="I120" s="108"/>
      <c r="J120" s="109"/>
      <c r="K120" s="360"/>
      <c r="L120" s="360"/>
      <c r="M120" s="360"/>
      <c r="N120" s="360"/>
      <c r="O120" s="360"/>
      <c r="P120" s="360"/>
      <c r="Q120" s="360"/>
      <c r="R120" s="369"/>
      <c r="S120" s="359"/>
      <c r="T120" s="360"/>
      <c r="U120" s="360"/>
      <c r="V120" s="360"/>
      <c r="W120" s="360"/>
      <c r="X120" s="360"/>
      <c r="Y120" s="360"/>
      <c r="Z120" s="360"/>
      <c r="AA120" s="361"/>
      <c r="AC120" s="5">
        <v>119</v>
      </c>
      <c r="AD120" s="6">
        <f>D168</f>
        <v>0</v>
      </c>
      <c r="AE120" s="4" t="s">
        <v>26</v>
      </c>
      <c r="AZ120" s="8"/>
      <c r="BA120" s="8"/>
    </row>
    <row r="121" spans="2:60" ht="26.15" customHeight="1" x14ac:dyDescent="0.2">
      <c r="B121" s="2"/>
      <c r="C121" s="380"/>
      <c r="D121" s="107" t="s">
        <v>6</v>
      </c>
      <c r="E121" s="108"/>
      <c r="F121" s="108"/>
      <c r="G121" s="108"/>
      <c r="H121" s="108"/>
      <c r="I121" s="108"/>
      <c r="J121" s="109"/>
      <c r="K121" s="360"/>
      <c r="L121" s="360"/>
      <c r="M121" s="360"/>
      <c r="N121" s="360"/>
      <c r="O121" s="360"/>
      <c r="P121" s="360"/>
      <c r="Q121" s="360"/>
      <c r="R121" s="369"/>
      <c r="S121" s="359"/>
      <c r="T121" s="360"/>
      <c r="U121" s="360"/>
      <c r="V121" s="360"/>
      <c r="W121" s="360"/>
      <c r="X121" s="360"/>
      <c r="Y121" s="360"/>
      <c r="Z121" s="360"/>
      <c r="AA121" s="361"/>
      <c r="AC121" s="5">
        <v>120</v>
      </c>
      <c r="AD121" s="79">
        <f>H167</f>
        <v>0</v>
      </c>
      <c r="AE121" s="4" t="s">
        <v>261</v>
      </c>
      <c r="AZ121" s="8"/>
      <c r="BA121" s="8"/>
    </row>
    <row r="122" spans="2:60" ht="26.15" customHeight="1" x14ac:dyDescent="0.2">
      <c r="B122" s="2"/>
      <c r="C122" s="380"/>
      <c r="D122" s="107" t="s">
        <v>7</v>
      </c>
      <c r="E122" s="108"/>
      <c r="F122" s="108"/>
      <c r="G122" s="108"/>
      <c r="H122" s="108"/>
      <c r="I122" s="108"/>
      <c r="J122" s="109"/>
      <c r="K122" s="360"/>
      <c r="L122" s="360"/>
      <c r="M122" s="360"/>
      <c r="N122" s="360"/>
      <c r="O122" s="360"/>
      <c r="P122" s="360"/>
      <c r="Q122" s="360"/>
      <c r="R122" s="369"/>
      <c r="S122" s="359"/>
      <c r="T122" s="360"/>
      <c r="U122" s="360"/>
      <c r="V122" s="360"/>
      <c r="W122" s="360"/>
      <c r="X122" s="360"/>
      <c r="Y122" s="360"/>
      <c r="Z122" s="360"/>
      <c r="AA122" s="361"/>
      <c r="AC122" s="5">
        <v>121</v>
      </c>
      <c r="AD122" s="79">
        <f>K167</f>
        <v>0</v>
      </c>
      <c r="AE122" s="4" t="s">
        <v>262</v>
      </c>
      <c r="AZ122" s="8"/>
      <c r="BA122" s="8"/>
    </row>
    <row r="123" spans="2:60" ht="26.15" customHeight="1" x14ac:dyDescent="0.2">
      <c r="B123" s="2"/>
      <c r="C123" s="380"/>
      <c r="D123" s="107" t="s">
        <v>8</v>
      </c>
      <c r="E123" s="108"/>
      <c r="F123" s="108"/>
      <c r="G123" s="108"/>
      <c r="H123" s="108"/>
      <c r="I123" s="108"/>
      <c r="J123" s="109"/>
      <c r="K123" s="360"/>
      <c r="L123" s="360"/>
      <c r="M123" s="360"/>
      <c r="N123" s="360"/>
      <c r="O123" s="360"/>
      <c r="P123" s="360"/>
      <c r="Q123" s="360"/>
      <c r="R123" s="369"/>
      <c r="S123" s="359"/>
      <c r="T123" s="360"/>
      <c r="U123" s="360"/>
      <c r="V123" s="360"/>
      <c r="W123" s="360"/>
      <c r="X123" s="360"/>
      <c r="Y123" s="360"/>
      <c r="Z123" s="360"/>
      <c r="AA123" s="361"/>
      <c r="AC123" s="5">
        <v>122</v>
      </c>
      <c r="AD123" s="79">
        <f>N167</f>
        <v>0</v>
      </c>
      <c r="AE123" s="4" t="s">
        <v>263</v>
      </c>
      <c r="AZ123" s="8"/>
      <c r="BA123" s="8"/>
    </row>
    <row r="124" spans="2:60" ht="26.15" customHeight="1" x14ac:dyDescent="0.2">
      <c r="B124" s="2"/>
      <c r="C124" s="380"/>
      <c r="D124" s="107" t="s">
        <v>9</v>
      </c>
      <c r="E124" s="108"/>
      <c r="F124" s="108"/>
      <c r="G124" s="108"/>
      <c r="H124" s="108"/>
      <c r="I124" s="108"/>
      <c r="J124" s="109"/>
      <c r="K124" s="360"/>
      <c r="L124" s="360"/>
      <c r="M124" s="360"/>
      <c r="N124" s="360"/>
      <c r="O124" s="360"/>
      <c r="P124" s="360"/>
      <c r="Q124" s="360"/>
      <c r="R124" s="369"/>
      <c r="S124" s="359"/>
      <c r="T124" s="360"/>
      <c r="U124" s="360"/>
      <c r="V124" s="360"/>
      <c r="W124" s="360"/>
      <c r="X124" s="360"/>
      <c r="Y124" s="360"/>
      <c r="Z124" s="360"/>
      <c r="AA124" s="361"/>
      <c r="AC124" s="5">
        <v>123</v>
      </c>
      <c r="AD124" s="79">
        <f>Q167</f>
        <v>0</v>
      </c>
      <c r="AE124" s="4" t="s">
        <v>264</v>
      </c>
      <c r="AZ124" s="8"/>
      <c r="BA124" s="8"/>
    </row>
    <row r="125" spans="2:60" ht="26.15" customHeight="1" x14ac:dyDescent="0.2">
      <c r="B125" s="2"/>
      <c r="C125" s="380"/>
      <c r="D125" s="107" t="s">
        <v>10</v>
      </c>
      <c r="E125" s="108"/>
      <c r="F125" s="108"/>
      <c r="G125" s="108"/>
      <c r="H125" s="108"/>
      <c r="I125" s="108"/>
      <c r="J125" s="109"/>
      <c r="K125" s="360"/>
      <c r="L125" s="360"/>
      <c r="M125" s="360"/>
      <c r="N125" s="360"/>
      <c r="O125" s="360"/>
      <c r="P125" s="360"/>
      <c r="Q125" s="360"/>
      <c r="R125" s="369"/>
      <c r="S125" s="359"/>
      <c r="T125" s="360"/>
      <c r="U125" s="360"/>
      <c r="V125" s="360"/>
      <c r="W125" s="360"/>
      <c r="X125" s="360"/>
      <c r="Y125" s="360"/>
      <c r="Z125" s="360"/>
      <c r="AA125" s="361"/>
      <c r="AC125" s="5">
        <v>124</v>
      </c>
      <c r="AD125" s="79">
        <f>T167</f>
        <v>0</v>
      </c>
      <c r="AE125" s="4" t="s">
        <v>265</v>
      </c>
      <c r="AZ125" s="8"/>
      <c r="BA125" s="8"/>
    </row>
    <row r="126" spans="2:60" ht="26.15" customHeight="1" x14ac:dyDescent="0.2">
      <c r="B126" s="2"/>
      <c r="C126" s="380"/>
      <c r="D126" s="107" t="s">
        <v>103</v>
      </c>
      <c r="E126" s="108"/>
      <c r="F126" s="108"/>
      <c r="G126" s="108"/>
      <c r="H126" s="108"/>
      <c r="I126" s="108"/>
      <c r="J126" s="109"/>
      <c r="K126" s="360"/>
      <c r="L126" s="360"/>
      <c r="M126" s="360"/>
      <c r="N126" s="360"/>
      <c r="O126" s="360"/>
      <c r="P126" s="360"/>
      <c r="Q126" s="360"/>
      <c r="R126" s="369"/>
      <c r="S126" s="359"/>
      <c r="T126" s="360"/>
      <c r="U126" s="360"/>
      <c r="V126" s="360"/>
      <c r="W126" s="360"/>
      <c r="X126" s="360"/>
      <c r="Y126" s="360"/>
      <c r="Z126" s="360"/>
      <c r="AA126" s="361"/>
      <c r="AC126" s="5">
        <v>125</v>
      </c>
      <c r="AD126" s="80">
        <f>V167</f>
        <v>0</v>
      </c>
      <c r="AE126" s="4" t="s">
        <v>259</v>
      </c>
      <c r="AZ126" s="41"/>
      <c r="BA126" s="41"/>
      <c r="BB126" s="75"/>
      <c r="BC126" s="75"/>
      <c r="BD126" s="75"/>
      <c r="BE126" s="75"/>
      <c r="BF126" s="75"/>
      <c r="BG126" s="75"/>
      <c r="BH126" s="75"/>
    </row>
    <row r="127" spans="2:60" ht="26.15" customHeight="1" x14ac:dyDescent="0.2">
      <c r="B127" s="2"/>
      <c r="C127" s="380"/>
      <c r="D127" s="353" t="s">
        <v>313</v>
      </c>
      <c r="E127" s="108"/>
      <c r="F127" s="108"/>
      <c r="G127" s="108"/>
      <c r="H127" s="108"/>
      <c r="I127" s="108"/>
      <c r="J127" s="109"/>
      <c r="K127" s="360"/>
      <c r="L127" s="360"/>
      <c r="M127" s="360"/>
      <c r="N127" s="360"/>
      <c r="O127" s="360"/>
      <c r="P127" s="360"/>
      <c r="Q127" s="360"/>
      <c r="R127" s="369"/>
      <c r="S127" s="359"/>
      <c r="T127" s="360"/>
      <c r="U127" s="360"/>
      <c r="V127" s="360"/>
      <c r="W127" s="360"/>
      <c r="X127" s="360"/>
      <c r="Y127" s="360"/>
      <c r="Z127" s="360"/>
      <c r="AA127" s="361"/>
      <c r="AC127" s="5">
        <v>126</v>
      </c>
      <c r="AD127" s="79">
        <f>Y167</f>
        <v>0</v>
      </c>
      <c r="AE127" s="4" t="s">
        <v>260</v>
      </c>
      <c r="AZ127" s="41"/>
      <c r="BA127" s="41"/>
      <c r="BB127" s="75"/>
      <c r="BC127" s="75"/>
      <c r="BD127" s="75"/>
      <c r="BE127" s="75"/>
      <c r="BF127" s="75"/>
      <c r="BG127" s="75"/>
      <c r="BH127" s="75"/>
    </row>
    <row r="128" spans="2:60" ht="26.15" customHeight="1" x14ac:dyDescent="0.2">
      <c r="B128" s="2"/>
      <c r="C128" s="380"/>
      <c r="D128" s="107" t="s">
        <v>141</v>
      </c>
      <c r="E128" s="108"/>
      <c r="F128" s="108"/>
      <c r="G128" s="108"/>
      <c r="H128" s="108"/>
      <c r="I128" s="108"/>
      <c r="J128" s="109"/>
      <c r="K128" s="360"/>
      <c r="L128" s="360"/>
      <c r="M128" s="360"/>
      <c r="N128" s="360"/>
      <c r="O128" s="360"/>
      <c r="P128" s="360"/>
      <c r="Q128" s="360"/>
      <c r="R128" s="369"/>
      <c r="S128" s="359"/>
      <c r="T128" s="360"/>
      <c r="U128" s="360"/>
      <c r="V128" s="360"/>
      <c r="W128" s="360"/>
      <c r="X128" s="360"/>
      <c r="Y128" s="360"/>
      <c r="Z128" s="360"/>
      <c r="AA128" s="361"/>
      <c r="AC128" s="5">
        <v>127</v>
      </c>
      <c r="AD128" s="6">
        <f>E206</f>
        <v>0</v>
      </c>
      <c r="AE128" s="4" t="s">
        <v>267</v>
      </c>
      <c r="AF128" s="40"/>
      <c r="AG128" s="40"/>
      <c r="AH128" s="40"/>
      <c r="AI128" s="40"/>
      <c r="AJ128" s="40"/>
      <c r="AZ128" s="41"/>
      <c r="BA128" s="41"/>
      <c r="BB128" s="75"/>
      <c r="BC128" s="75"/>
      <c r="BD128" s="75"/>
      <c r="BE128" s="75"/>
      <c r="BF128" s="75"/>
      <c r="BG128" s="75"/>
      <c r="BH128" s="75"/>
    </row>
    <row r="129" spans="2:64" ht="26.15" customHeight="1" x14ac:dyDescent="0.2">
      <c r="B129" s="2"/>
      <c r="C129" s="380"/>
      <c r="D129" s="107" t="s">
        <v>192</v>
      </c>
      <c r="E129" s="108"/>
      <c r="F129" s="108"/>
      <c r="G129" s="108"/>
      <c r="H129" s="108"/>
      <c r="I129" s="108"/>
      <c r="J129" s="109"/>
      <c r="K129" s="360"/>
      <c r="L129" s="360"/>
      <c r="M129" s="360"/>
      <c r="N129" s="360"/>
      <c r="O129" s="360"/>
      <c r="P129" s="360"/>
      <c r="Q129" s="360"/>
      <c r="R129" s="369"/>
      <c r="S129" s="359"/>
      <c r="T129" s="360"/>
      <c r="U129" s="360"/>
      <c r="V129" s="360"/>
      <c r="W129" s="360"/>
      <c r="X129" s="360"/>
      <c r="Y129" s="360"/>
      <c r="Z129" s="360"/>
      <c r="AA129" s="361"/>
      <c r="AC129" s="5">
        <v>128</v>
      </c>
      <c r="AD129" s="6">
        <f>E208</f>
        <v>0</v>
      </c>
      <c r="AE129" s="4" t="s">
        <v>268</v>
      </c>
      <c r="AF129" s="40"/>
      <c r="AG129" s="40"/>
      <c r="AH129" s="40"/>
      <c r="AI129" s="40"/>
      <c r="AJ129" s="40"/>
      <c r="AK129" s="40"/>
      <c r="BB129" s="8"/>
      <c r="BC129" s="8"/>
      <c r="BD129" s="8"/>
      <c r="BE129" s="8"/>
      <c r="BF129" s="8"/>
      <c r="BG129" s="8"/>
      <c r="BH129" s="8"/>
      <c r="BI129" s="8"/>
      <c r="BJ129" s="8"/>
      <c r="BK129" s="8"/>
      <c r="BL129" s="8"/>
    </row>
    <row r="130" spans="2:64" ht="26.15" customHeight="1" x14ac:dyDescent="0.2">
      <c r="B130" s="2"/>
      <c r="C130" s="380"/>
      <c r="D130" s="353" t="s">
        <v>308</v>
      </c>
      <c r="E130" s="108"/>
      <c r="F130" s="108"/>
      <c r="G130" s="108"/>
      <c r="H130" s="108"/>
      <c r="I130" s="108"/>
      <c r="J130" s="109"/>
      <c r="K130" s="360"/>
      <c r="L130" s="360"/>
      <c r="M130" s="360"/>
      <c r="N130" s="360"/>
      <c r="O130" s="360"/>
      <c r="P130" s="360"/>
      <c r="Q130" s="360"/>
      <c r="R130" s="369"/>
      <c r="S130" s="359"/>
      <c r="T130" s="360"/>
      <c r="U130" s="360"/>
      <c r="V130" s="360"/>
      <c r="W130" s="360"/>
      <c r="X130" s="360"/>
      <c r="Y130" s="360"/>
      <c r="Z130" s="360"/>
      <c r="AA130" s="361"/>
      <c r="AC130" s="5">
        <v>129</v>
      </c>
      <c r="AD130" s="6">
        <f>E210</f>
        <v>0</v>
      </c>
      <c r="AE130" s="4" t="s">
        <v>269</v>
      </c>
      <c r="AF130" s="40"/>
      <c r="AG130" s="40"/>
      <c r="AH130" s="40"/>
      <c r="AI130" s="40"/>
      <c r="AJ130" s="40"/>
      <c r="AK130" s="40"/>
      <c r="BB130" s="8"/>
      <c r="BC130" s="8"/>
      <c r="BD130" s="8"/>
      <c r="BE130" s="8"/>
      <c r="BF130" s="8"/>
      <c r="BG130" s="8"/>
      <c r="BH130" s="8"/>
      <c r="BI130" s="8"/>
      <c r="BJ130" s="8"/>
      <c r="BK130" s="8"/>
      <c r="BL130" s="8"/>
    </row>
    <row r="131" spans="2:64" ht="26.15" customHeight="1" x14ac:dyDescent="0.2">
      <c r="B131" s="2"/>
      <c r="C131" s="380"/>
      <c r="D131" s="107" t="s">
        <v>145</v>
      </c>
      <c r="E131" s="108"/>
      <c r="F131" s="108"/>
      <c r="G131" s="108"/>
      <c r="H131" s="108"/>
      <c r="I131" s="108"/>
      <c r="J131" s="109"/>
      <c r="K131" s="360"/>
      <c r="L131" s="360"/>
      <c r="M131" s="360"/>
      <c r="N131" s="360"/>
      <c r="O131" s="360"/>
      <c r="P131" s="360"/>
      <c r="Q131" s="360"/>
      <c r="R131" s="369"/>
      <c r="S131" s="359"/>
      <c r="T131" s="360"/>
      <c r="U131" s="360"/>
      <c r="V131" s="360"/>
      <c r="W131" s="360"/>
      <c r="X131" s="360"/>
      <c r="Y131" s="360"/>
      <c r="Z131" s="360"/>
      <c r="AA131" s="361"/>
      <c r="AC131" s="5">
        <v>130</v>
      </c>
      <c r="AD131" s="6">
        <f>Z206</f>
        <v>0</v>
      </c>
      <c r="AE131" s="4" t="s">
        <v>270</v>
      </c>
      <c r="AF131" s="40"/>
      <c r="AG131" s="40"/>
      <c r="AH131" s="40"/>
      <c r="AI131" s="40"/>
      <c r="AJ131" s="40"/>
      <c r="AK131" s="40"/>
      <c r="BB131" s="8"/>
      <c r="BC131" s="8"/>
      <c r="BD131" s="8"/>
      <c r="BE131" s="8"/>
      <c r="BF131" s="8"/>
      <c r="BG131" s="8"/>
      <c r="BH131" s="8"/>
      <c r="BI131" s="8"/>
      <c r="BJ131" s="8"/>
      <c r="BK131" s="8"/>
      <c r="BL131" s="8"/>
    </row>
    <row r="132" spans="2:64" ht="26.15" customHeight="1" x14ac:dyDescent="0.2">
      <c r="B132" s="2"/>
      <c r="C132" s="380"/>
      <c r="D132" s="107" t="s">
        <v>193</v>
      </c>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459"/>
      <c r="AC132" s="5">
        <v>131</v>
      </c>
      <c r="AD132" s="6">
        <f>Z207</f>
        <v>0</v>
      </c>
      <c r="AE132" s="4" t="s">
        <v>271</v>
      </c>
      <c r="AF132" s="40"/>
      <c r="AG132" s="40"/>
      <c r="AH132" s="40"/>
      <c r="AI132" s="40"/>
      <c r="AJ132" s="40"/>
      <c r="AK132" s="40"/>
      <c r="BB132" s="8"/>
      <c r="BC132" s="8"/>
      <c r="BD132" s="8"/>
      <c r="BE132" s="8"/>
      <c r="BF132" s="8"/>
      <c r="BG132" s="8"/>
      <c r="BH132" s="8"/>
      <c r="BI132" s="8"/>
      <c r="BJ132" s="8"/>
      <c r="BK132" s="8"/>
      <c r="BL132" s="8"/>
    </row>
    <row r="133" spans="2:64" ht="20.5" customHeight="1" x14ac:dyDescent="0.2">
      <c r="B133" s="2"/>
      <c r="C133" s="380"/>
      <c r="D133" s="442"/>
      <c r="E133" s="443"/>
      <c r="F133" s="443"/>
      <c r="G133" s="443"/>
      <c r="H133" s="443"/>
      <c r="I133" s="443"/>
      <c r="J133" s="444"/>
      <c r="K133" s="360"/>
      <c r="L133" s="360"/>
      <c r="M133" s="360"/>
      <c r="N133" s="360"/>
      <c r="O133" s="360"/>
      <c r="P133" s="360"/>
      <c r="Q133" s="360"/>
      <c r="R133" s="369"/>
      <c r="S133" s="359"/>
      <c r="T133" s="360"/>
      <c r="U133" s="360"/>
      <c r="V133" s="360"/>
      <c r="W133" s="360"/>
      <c r="X133" s="360"/>
      <c r="Y133" s="360"/>
      <c r="Z133" s="360"/>
      <c r="AA133" s="361"/>
      <c r="AC133" s="5">
        <v>132</v>
      </c>
      <c r="AD133" s="6">
        <f>Z208</f>
        <v>0</v>
      </c>
      <c r="AE133" s="4" t="s">
        <v>272</v>
      </c>
      <c r="AK133" s="40"/>
      <c r="BB133" s="8"/>
      <c r="BC133" s="8"/>
      <c r="BD133" s="8"/>
      <c r="BE133" s="8"/>
      <c r="BF133" s="8"/>
      <c r="BG133" s="8"/>
      <c r="BH133" s="8"/>
      <c r="BI133" s="8"/>
      <c r="BJ133" s="8"/>
      <c r="BK133" s="8"/>
      <c r="BL133" s="8"/>
    </row>
    <row r="134" spans="2:64" ht="20.5" customHeight="1" thickBot="1" x14ac:dyDescent="0.25">
      <c r="B134" s="2"/>
      <c r="C134" s="380"/>
      <c r="D134" s="439"/>
      <c r="E134" s="440"/>
      <c r="F134" s="440"/>
      <c r="G134" s="440"/>
      <c r="H134" s="440"/>
      <c r="I134" s="440"/>
      <c r="J134" s="441"/>
      <c r="K134" s="445"/>
      <c r="L134" s="445"/>
      <c r="M134" s="445"/>
      <c r="N134" s="445"/>
      <c r="O134" s="445"/>
      <c r="P134" s="445"/>
      <c r="Q134" s="445"/>
      <c r="R134" s="446"/>
      <c r="S134" s="362"/>
      <c r="T134" s="363"/>
      <c r="U134" s="363"/>
      <c r="V134" s="363"/>
      <c r="W134" s="363"/>
      <c r="X134" s="363"/>
      <c r="Y134" s="363"/>
      <c r="Z134" s="363"/>
      <c r="AA134" s="364"/>
      <c r="AC134" s="5">
        <v>133</v>
      </c>
      <c r="AD134" s="6">
        <f t="shared" ref="AD134:AD136" si="10">Z209</f>
        <v>0</v>
      </c>
      <c r="AE134" s="4" t="s">
        <v>273</v>
      </c>
      <c r="BB134" s="8"/>
      <c r="BC134" s="8"/>
      <c r="BD134" s="8"/>
      <c r="BE134" s="8"/>
      <c r="BF134" s="8"/>
      <c r="BG134" s="8"/>
      <c r="BH134" s="8"/>
      <c r="BI134" s="8"/>
      <c r="BJ134" s="8"/>
      <c r="BK134" s="8"/>
      <c r="BL134" s="8"/>
    </row>
    <row r="135" spans="2:64" ht="26.15" customHeight="1" x14ac:dyDescent="0.2">
      <c r="B135" s="2"/>
      <c r="C135" s="375" t="s">
        <v>310</v>
      </c>
      <c r="D135" s="448" t="s">
        <v>11</v>
      </c>
      <c r="E135" s="449"/>
      <c r="F135" s="449"/>
      <c r="G135" s="449"/>
      <c r="H135" s="449"/>
      <c r="I135" s="449"/>
      <c r="J135" s="450"/>
      <c r="K135" s="427"/>
      <c r="L135" s="427"/>
      <c r="M135" s="427"/>
      <c r="N135" s="427"/>
      <c r="O135" s="427"/>
      <c r="P135" s="427"/>
      <c r="Q135" s="427"/>
      <c r="R135" s="451"/>
      <c r="S135" s="426"/>
      <c r="T135" s="427"/>
      <c r="U135" s="427"/>
      <c r="V135" s="427"/>
      <c r="W135" s="427"/>
      <c r="X135" s="427"/>
      <c r="Y135" s="427"/>
      <c r="Z135" s="427"/>
      <c r="AA135" s="428"/>
      <c r="AC135" s="5">
        <v>134</v>
      </c>
      <c r="AD135" s="6">
        <f t="shared" si="10"/>
        <v>0</v>
      </c>
      <c r="AE135" s="4" t="s">
        <v>274</v>
      </c>
      <c r="AY135" s="44" t="s">
        <v>32</v>
      </c>
      <c r="AZ135" s="45"/>
      <c r="BA135" s="45"/>
      <c r="BB135" s="45"/>
      <c r="BC135" s="45"/>
      <c r="BD135" s="45"/>
      <c r="BE135" s="45"/>
      <c r="BF135" s="45"/>
      <c r="BG135" s="45"/>
      <c r="BH135" s="45"/>
      <c r="BI135" s="46"/>
      <c r="BJ135" s="8"/>
      <c r="BK135" s="8"/>
      <c r="BL135" s="8"/>
    </row>
    <row r="136" spans="2:64" ht="26.15" customHeight="1" x14ac:dyDescent="0.2">
      <c r="B136" s="2"/>
      <c r="C136" s="376"/>
      <c r="D136" s="107" t="s">
        <v>12</v>
      </c>
      <c r="E136" s="108"/>
      <c r="F136" s="108"/>
      <c r="G136" s="108"/>
      <c r="H136" s="108"/>
      <c r="I136" s="108"/>
      <c r="J136" s="109"/>
      <c r="K136" s="360"/>
      <c r="L136" s="360"/>
      <c r="M136" s="360"/>
      <c r="N136" s="360"/>
      <c r="O136" s="360"/>
      <c r="P136" s="360"/>
      <c r="Q136" s="360"/>
      <c r="R136" s="369"/>
      <c r="S136" s="359"/>
      <c r="T136" s="360"/>
      <c r="U136" s="360"/>
      <c r="V136" s="360"/>
      <c r="W136" s="360"/>
      <c r="X136" s="360"/>
      <c r="Y136" s="360"/>
      <c r="Z136" s="360"/>
      <c r="AA136" s="361"/>
      <c r="AC136" s="5">
        <v>135</v>
      </c>
      <c r="AD136" s="6">
        <f t="shared" si="10"/>
        <v>0</v>
      </c>
      <c r="AE136" s="4" t="s">
        <v>275</v>
      </c>
      <c r="AY136" s="44" t="s">
        <v>31</v>
      </c>
      <c r="AZ136" s="45"/>
      <c r="BA136" s="45"/>
      <c r="BB136" s="45"/>
      <c r="BC136" s="45"/>
      <c r="BD136" s="45"/>
      <c r="BE136" s="45"/>
      <c r="BF136" s="45"/>
      <c r="BG136" s="45"/>
      <c r="BH136" s="45"/>
      <c r="BI136" s="46"/>
      <c r="BJ136" s="8"/>
      <c r="BK136" s="8"/>
      <c r="BL136" s="8"/>
    </row>
    <row r="137" spans="2:64" ht="26.15" customHeight="1" x14ac:dyDescent="0.2">
      <c r="B137" s="2"/>
      <c r="C137" s="376"/>
      <c r="D137" s="107" t="s">
        <v>13</v>
      </c>
      <c r="E137" s="108"/>
      <c r="F137" s="108"/>
      <c r="G137" s="108"/>
      <c r="H137" s="108"/>
      <c r="I137" s="108"/>
      <c r="J137" s="109"/>
      <c r="K137" s="360"/>
      <c r="L137" s="360"/>
      <c r="M137" s="360"/>
      <c r="N137" s="360"/>
      <c r="O137" s="360"/>
      <c r="P137" s="360"/>
      <c r="Q137" s="360"/>
      <c r="R137" s="369"/>
      <c r="S137" s="359"/>
      <c r="T137" s="360"/>
      <c r="U137" s="360"/>
      <c r="V137" s="360"/>
      <c r="W137" s="360"/>
      <c r="X137" s="360"/>
      <c r="Y137" s="360"/>
      <c r="Z137" s="360"/>
      <c r="AA137" s="361"/>
      <c r="AC137" s="5">
        <v>136</v>
      </c>
      <c r="AD137" s="6">
        <f>C221</f>
        <v>0</v>
      </c>
      <c r="AE137" s="4" t="s">
        <v>158</v>
      </c>
      <c r="AY137" s="44" t="s">
        <v>33</v>
      </c>
      <c r="AZ137" s="45"/>
      <c r="BA137" s="45"/>
      <c r="BB137" s="45"/>
      <c r="BC137" s="45"/>
      <c r="BD137" s="45"/>
      <c r="BE137" s="45"/>
      <c r="BF137" s="45"/>
      <c r="BG137" s="45"/>
      <c r="BH137" s="45"/>
      <c r="BI137" s="46"/>
      <c r="BJ137" s="8"/>
      <c r="BK137" s="8"/>
      <c r="BL137" s="8"/>
    </row>
    <row r="138" spans="2:64" s="41" customFormat="1" ht="26.15" customHeight="1" x14ac:dyDescent="0.2">
      <c r="B138" s="2"/>
      <c r="C138" s="376"/>
      <c r="D138" s="107" t="s">
        <v>14</v>
      </c>
      <c r="E138" s="108"/>
      <c r="F138" s="108"/>
      <c r="G138" s="108"/>
      <c r="H138" s="108"/>
      <c r="I138" s="108"/>
      <c r="J138" s="109"/>
      <c r="K138" s="360"/>
      <c r="L138" s="360"/>
      <c r="M138" s="360"/>
      <c r="N138" s="360"/>
      <c r="O138" s="360"/>
      <c r="P138" s="360"/>
      <c r="Q138" s="360"/>
      <c r="R138" s="369"/>
      <c r="S138" s="359"/>
      <c r="T138" s="360"/>
      <c r="U138" s="360"/>
      <c r="V138" s="360"/>
      <c r="W138" s="360"/>
      <c r="X138" s="360"/>
      <c r="Y138" s="360"/>
      <c r="Z138" s="360"/>
      <c r="AA138" s="361"/>
      <c r="AB138" s="4"/>
      <c r="AC138" s="5">
        <v>137</v>
      </c>
      <c r="AD138" s="77" t="str">
        <f>IF(Y34="○",1," ")</f>
        <v xml:space="preserve"> </v>
      </c>
      <c r="AE138" s="4" t="s">
        <v>278</v>
      </c>
      <c r="AF138" s="4"/>
      <c r="AG138" s="4"/>
      <c r="AH138" s="4"/>
      <c r="AI138" s="4"/>
      <c r="AJ138" s="4"/>
      <c r="AK138" s="4"/>
      <c r="AL138" s="4"/>
      <c r="AM138" s="4"/>
      <c r="AN138" s="4"/>
      <c r="AO138" s="4"/>
      <c r="AP138" s="4"/>
      <c r="AQ138" s="4"/>
      <c r="AR138" s="4"/>
      <c r="AS138" s="4"/>
      <c r="AT138" s="4"/>
      <c r="AU138" s="4"/>
      <c r="AV138" s="4"/>
      <c r="AW138" s="4"/>
      <c r="AX138" s="4"/>
      <c r="AY138" s="44" t="s">
        <v>34</v>
      </c>
      <c r="AZ138" s="45"/>
      <c r="BA138" s="45"/>
      <c r="BB138" s="45"/>
      <c r="BC138" s="45"/>
      <c r="BD138" s="45"/>
      <c r="BE138" s="45"/>
      <c r="BF138" s="45"/>
      <c r="BG138" s="45"/>
      <c r="BH138" s="45"/>
      <c r="BI138" s="46"/>
    </row>
    <row r="139" spans="2:64" s="41" customFormat="1" ht="26.15" customHeight="1" x14ac:dyDescent="0.2">
      <c r="B139" s="2"/>
      <c r="C139" s="376"/>
      <c r="D139" s="353" t="s">
        <v>311</v>
      </c>
      <c r="E139" s="108"/>
      <c r="F139" s="108"/>
      <c r="G139" s="108"/>
      <c r="H139" s="108"/>
      <c r="I139" s="108"/>
      <c r="J139" s="109"/>
      <c r="K139" s="360"/>
      <c r="L139" s="360"/>
      <c r="M139" s="360"/>
      <c r="N139" s="360"/>
      <c r="O139" s="360"/>
      <c r="P139" s="360"/>
      <c r="Q139" s="360"/>
      <c r="R139" s="369"/>
      <c r="S139" s="359"/>
      <c r="T139" s="360"/>
      <c r="U139" s="360"/>
      <c r="V139" s="360"/>
      <c r="W139" s="360"/>
      <c r="X139" s="360"/>
      <c r="Y139" s="360"/>
      <c r="Z139" s="360"/>
      <c r="AA139" s="361"/>
      <c r="AB139" s="4"/>
      <c r="AC139" s="5">
        <v>138</v>
      </c>
      <c r="AD139" s="6" t="str">
        <f>IF(Y40="○",1," ")</f>
        <v xml:space="preserve"> </v>
      </c>
      <c r="AE139" s="4" t="s">
        <v>280</v>
      </c>
      <c r="AF139" s="4"/>
      <c r="AG139" s="4"/>
      <c r="AH139" s="4"/>
      <c r="AI139" s="4"/>
      <c r="AJ139" s="4"/>
      <c r="AK139" s="4"/>
      <c r="AL139" s="4"/>
      <c r="AM139" s="4"/>
      <c r="AN139" s="4"/>
      <c r="AO139" s="4"/>
      <c r="AP139" s="4"/>
      <c r="AQ139" s="4"/>
      <c r="AR139" s="4"/>
      <c r="AS139" s="4"/>
      <c r="AT139" s="4"/>
      <c r="AU139" s="4"/>
      <c r="AV139" s="4"/>
      <c r="AW139" s="4"/>
      <c r="AX139" s="4"/>
      <c r="AY139" s="44" t="s">
        <v>35</v>
      </c>
      <c r="AZ139" s="45"/>
      <c r="BA139" s="45"/>
      <c r="BB139" s="45"/>
      <c r="BC139" s="45"/>
      <c r="BD139" s="45"/>
      <c r="BE139" s="45"/>
      <c r="BF139" s="45"/>
      <c r="BG139" s="45"/>
      <c r="BH139" s="45"/>
      <c r="BI139" s="46"/>
    </row>
    <row r="140" spans="2:64" s="41" customFormat="1" ht="26.15" customHeight="1" x14ac:dyDescent="0.2">
      <c r="B140" s="2"/>
      <c r="C140" s="376"/>
      <c r="D140" s="107" t="s">
        <v>15</v>
      </c>
      <c r="E140" s="108"/>
      <c r="F140" s="108"/>
      <c r="G140" s="108"/>
      <c r="H140" s="108"/>
      <c r="I140" s="108"/>
      <c r="J140" s="109"/>
      <c r="K140" s="360"/>
      <c r="L140" s="360"/>
      <c r="M140" s="360"/>
      <c r="N140" s="360"/>
      <c r="O140" s="360"/>
      <c r="P140" s="360"/>
      <c r="Q140" s="360"/>
      <c r="R140" s="369"/>
      <c r="S140" s="359"/>
      <c r="T140" s="360"/>
      <c r="U140" s="360"/>
      <c r="V140" s="360"/>
      <c r="W140" s="360"/>
      <c r="X140" s="360"/>
      <c r="Y140" s="360"/>
      <c r="Z140" s="360"/>
      <c r="AA140" s="361"/>
      <c r="AB140" s="4"/>
      <c r="AC140" s="47"/>
      <c r="AD140" s="4"/>
      <c r="AE140" s="4"/>
      <c r="AF140" s="4"/>
      <c r="AG140" s="4"/>
      <c r="AH140" s="4"/>
      <c r="AI140" s="4"/>
      <c r="AJ140" s="4"/>
      <c r="AK140" s="4"/>
      <c r="AL140" s="4"/>
      <c r="AM140" s="4"/>
      <c r="AN140" s="4"/>
      <c r="AO140" s="4"/>
      <c r="AP140" s="4"/>
      <c r="AQ140" s="4"/>
      <c r="AR140" s="4"/>
      <c r="AS140" s="4"/>
      <c r="AT140" s="4"/>
      <c r="AU140" s="4"/>
      <c r="AV140" s="4"/>
      <c r="AW140" s="4"/>
      <c r="AX140" s="4"/>
      <c r="AY140" s="44" t="s">
        <v>36</v>
      </c>
      <c r="AZ140" s="45"/>
      <c r="BA140" s="45"/>
      <c r="BB140" s="45"/>
      <c r="BC140" s="45"/>
      <c r="BD140" s="45"/>
      <c r="BE140" s="45"/>
      <c r="BF140" s="45"/>
      <c r="BG140" s="45"/>
      <c r="BH140" s="45"/>
      <c r="BI140" s="46"/>
    </row>
    <row r="141" spans="2:64" ht="26.15" customHeight="1" x14ac:dyDescent="0.2">
      <c r="B141" s="2"/>
      <c r="C141" s="376"/>
      <c r="D141" s="107" t="s">
        <v>16</v>
      </c>
      <c r="E141" s="108"/>
      <c r="F141" s="108"/>
      <c r="G141" s="108"/>
      <c r="H141" s="108"/>
      <c r="I141" s="108"/>
      <c r="J141" s="109"/>
      <c r="K141" s="360"/>
      <c r="L141" s="360"/>
      <c r="M141" s="360"/>
      <c r="N141" s="360"/>
      <c r="O141" s="360"/>
      <c r="P141" s="360"/>
      <c r="Q141" s="360"/>
      <c r="R141" s="369"/>
      <c r="S141" s="359"/>
      <c r="T141" s="360"/>
      <c r="U141" s="360"/>
      <c r="V141" s="360"/>
      <c r="W141" s="360"/>
      <c r="X141" s="360"/>
      <c r="Y141" s="360"/>
      <c r="Z141" s="360"/>
      <c r="AA141" s="361"/>
      <c r="AY141" s="44" t="s">
        <v>37</v>
      </c>
      <c r="AZ141" s="45"/>
      <c r="BA141" s="45"/>
      <c r="BB141" s="45"/>
      <c r="BC141" s="45"/>
      <c r="BD141" s="45"/>
      <c r="BE141" s="45"/>
      <c r="BF141" s="45"/>
      <c r="BG141" s="45"/>
      <c r="BH141" s="45"/>
      <c r="BI141" s="46"/>
    </row>
    <row r="142" spans="2:64" ht="26.15" customHeight="1" x14ac:dyDescent="0.2">
      <c r="B142" s="2"/>
      <c r="C142" s="376"/>
      <c r="D142" s="353" t="s">
        <v>312</v>
      </c>
      <c r="E142" s="108"/>
      <c r="F142" s="108"/>
      <c r="G142" s="108"/>
      <c r="H142" s="108"/>
      <c r="I142" s="108"/>
      <c r="J142" s="109"/>
      <c r="K142" s="360"/>
      <c r="L142" s="360"/>
      <c r="M142" s="360"/>
      <c r="N142" s="360"/>
      <c r="O142" s="360"/>
      <c r="P142" s="360"/>
      <c r="Q142" s="360"/>
      <c r="R142" s="369"/>
      <c r="S142" s="359"/>
      <c r="T142" s="360"/>
      <c r="U142" s="360"/>
      <c r="V142" s="360"/>
      <c r="W142" s="360"/>
      <c r="X142" s="360"/>
      <c r="Y142" s="360"/>
      <c r="Z142" s="360"/>
      <c r="AA142" s="361"/>
      <c r="AB142" s="42"/>
      <c r="AY142" s="44" t="s">
        <v>38</v>
      </c>
      <c r="AZ142" s="45"/>
      <c r="BA142" s="45"/>
      <c r="BB142" s="45"/>
      <c r="BC142" s="45"/>
      <c r="BD142" s="45"/>
      <c r="BE142" s="45"/>
      <c r="BF142" s="45"/>
      <c r="BG142" s="45"/>
      <c r="BH142" s="45"/>
      <c r="BI142" s="46"/>
    </row>
    <row r="143" spans="2:64" ht="26.15" customHeight="1" x14ac:dyDescent="0.2">
      <c r="B143" s="2"/>
      <c r="C143" s="376"/>
      <c r="D143" s="107" t="s">
        <v>193</v>
      </c>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459"/>
      <c r="AL143" s="48"/>
      <c r="AY143" s="44" t="s">
        <v>266</v>
      </c>
      <c r="AZ143" s="49"/>
      <c r="BA143" s="49"/>
      <c r="BB143" s="45"/>
      <c r="BC143" s="45"/>
      <c r="BD143" s="45"/>
      <c r="BE143" s="45"/>
      <c r="BF143" s="45"/>
      <c r="BG143" s="45"/>
      <c r="BH143" s="45"/>
      <c r="BI143" s="46"/>
    </row>
    <row r="144" spans="2:64" ht="22" customHeight="1" x14ac:dyDescent="0.2">
      <c r="B144" s="2"/>
      <c r="C144" s="376"/>
      <c r="D144" s="442"/>
      <c r="E144" s="443"/>
      <c r="F144" s="443"/>
      <c r="G144" s="443"/>
      <c r="H144" s="443"/>
      <c r="I144" s="443"/>
      <c r="J144" s="444"/>
      <c r="K144" s="447"/>
      <c r="L144" s="447"/>
      <c r="M144" s="447"/>
      <c r="N144" s="447"/>
      <c r="O144" s="447"/>
      <c r="P144" s="447"/>
      <c r="Q144" s="447"/>
      <c r="R144" s="447"/>
      <c r="S144" s="359"/>
      <c r="T144" s="360"/>
      <c r="U144" s="360"/>
      <c r="V144" s="360"/>
      <c r="W144" s="360"/>
      <c r="X144" s="360"/>
      <c r="Y144" s="360"/>
      <c r="Z144" s="360"/>
      <c r="AA144" s="361"/>
      <c r="AB144" s="43"/>
      <c r="AL144" s="48"/>
      <c r="AY144" s="44" t="s">
        <v>39</v>
      </c>
      <c r="AZ144" s="45"/>
      <c r="BA144" s="45"/>
      <c r="BB144" s="45"/>
      <c r="BC144" s="45"/>
      <c r="BD144" s="45"/>
      <c r="BE144" s="45"/>
      <c r="BF144" s="45"/>
      <c r="BG144" s="45"/>
      <c r="BH144" s="45"/>
      <c r="BI144" s="46"/>
    </row>
    <row r="145" spans="2:64" ht="22" customHeight="1" thickBot="1" x14ac:dyDescent="0.25">
      <c r="B145" s="2"/>
      <c r="C145" s="377"/>
      <c r="D145" s="439"/>
      <c r="E145" s="440"/>
      <c r="F145" s="440"/>
      <c r="G145" s="440"/>
      <c r="H145" s="440"/>
      <c r="I145" s="440"/>
      <c r="J145" s="441"/>
      <c r="K145" s="378"/>
      <c r="L145" s="378"/>
      <c r="M145" s="378"/>
      <c r="N145" s="378"/>
      <c r="O145" s="378"/>
      <c r="P145" s="378"/>
      <c r="Q145" s="378"/>
      <c r="R145" s="378"/>
      <c r="S145" s="362"/>
      <c r="T145" s="363"/>
      <c r="U145" s="363"/>
      <c r="V145" s="363"/>
      <c r="W145" s="363"/>
      <c r="X145" s="363"/>
      <c r="Y145" s="363"/>
      <c r="Z145" s="363"/>
      <c r="AA145" s="364"/>
      <c r="AB145" s="42"/>
      <c r="AL145" s="48"/>
      <c r="AY145" s="44" t="s">
        <v>40</v>
      </c>
      <c r="AZ145" s="45"/>
      <c r="BA145" s="45"/>
      <c r="BB145" s="45"/>
      <c r="BC145" s="45"/>
      <c r="BD145" s="45"/>
      <c r="BE145" s="45"/>
      <c r="BF145" s="45"/>
      <c r="BG145" s="45"/>
      <c r="BH145" s="45"/>
      <c r="BI145" s="46"/>
    </row>
    <row r="146" spans="2:64" s="41" customFormat="1" ht="26.25" customHeight="1" x14ac:dyDescent="0.2">
      <c r="B146" s="191" t="s">
        <v>187</v>
      </c>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4"/>
      <c r="AC146" s="47"/>
      <c r="AD146" s="4"/>
      <c r="AE146" s="4"/>
      <c r="AF146" s="4"/>
      <c r="AG146" s="4"/>
      <c r="AH146" s="4"/>
      <c r="AI146" s="4"/>
      <c r="AJ146" s="4"/>
      <c r="AK146" s="4"/>
      <c r="AL146" s="4"/>
      <c r="AM146" s="4"/>
      <c r="AN146" s="4"/>
      <c r="AO146" s="4"/>
      <c r="AP146" s="4"/>
      <c r="AQ146" s="4"/>
      <c r="AR146" s="4"/>
      <c r="AS146" s="4"/>
      <c r="AT146" s="4"/>
      <c r="AU146" s="4"/>
      <c r="AV146" s="4"/>
      <c r="AW146" s="4"/>
      <c r="AX146" s="4"/>
      <c r="AY146" s="44" t="s">
        <v>41</v>
      </c>
      <c r="AZ146" s="45"/>
      <c r="BA146" s="45"/>
      <c r="BB146" s="45"/>
      <c r="BC146" s="45"/>
      <c r="BD146" s="45"/>
      <c r="BE146" s="45"/>
      <c r="BF146" s="45"/>
      <c r="BG146" s="45"/>
      <c r="BH146" s="45"/>
      <c r="BI146" s="46"/>
      <c r="BJ146" s="4"/>
      <c r="BK146" s="4"/>
      <c r="BL146" s="4"/>
    </row>
    <row r="147" spans="2:64" s="41" customFormat="1" ht="26.25" customHeight="1" x14ac:dyDescent="0.2">
      <c r="B147" s="191"/>
      <c r="C147" s="191"/>
      <c r="D147" s="191"/>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42"/>
      <c r="AC147" s="47"/>
      <c r="AD147" s="4"/>
      <c r="AE147" s="4"/>
      <c r="AF147" s="4"/>
      <c r="AG147" s="4"/>
      <c r="AH147" s="4"/>
      <c r="AI147" s="4"/>
      <c r="AJ147" s="4"/>
      <c r="AK147" s="4"/>
      <c r="AL147" s="4"/>
      <c r="AM147" s="4"/>
      <c r="AN147" s="4"/>
      <c r="AO147" s="4"/>
      <c r="AP147" s="4"/>
      <c r="AQ147" s="4"/>
      <c r="AR147" s="4"/>
      <c r="AS147" s="4"/>
      <c r="AT147" s="4"/>
      <c r="AU147" s="4"/>
      <c r="AV147" s="4"/>
      <c r="AW147" s="4"/>
      <c r="AX147" s="4"/>
      <c r="AY147" s="44" t="s">
        <v>42</v>
      </c>
      <c r="AZ147" s="45"/>
      <c r="BA147" s="45"/>
      <c r="BB147" s="45"/>
      <c r="BC147" s="45"/>
      <c r="BD147" s="45"/>
      <c r="BE147" s="45"/>
      <c r="BF147" s="45"/>
      <c r="BG147" s="45"/>
      <c r="BH147" s="45"/>
      <c r="BI147" s="46"/>
      <c r="BJ147" s="4"/>
      <c r="BK147" s="4"/>
      <c r="BL147" s="4"/>
    </row>
    <row r="148" spans="2:64" s="41" customFormat="1" ht="31" customHeight="1" x14ac:dyDescent="0.25">
      <c r="B148" s="143" t="s">
        <v>172</v>
      </c>
      <c r="C148" s="143"/>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c r="AB148" s="42"/>
      <c r="AC148" s="47"/>
      <c r="AD148" s="4"/>
      <c r="AE148" s="52"/>
      <c r="AF148" s="4"/>
      <c r="AG148" s="4"/>
      <c r="AH148" s="4"/>
      <c r="AI148" s="4"/>
      <c r="AJ148" s="4"/>
      <c r="AK148" s="4"/>
      <c r="AL148" s="4"/>
      <c r="AM148" s="4"/>
      <c r="AN148" s="4"/>
      <c r="AO148" s="4"/>
      <c r="AP148" s="4"/>
      <c r="AQ148" s="4"/>
      <c r="AR148" s="4"/>
      <c r="AS148" s="4"/>
      <c r="AT148" s="4"/>
      <c r="AU148" s="4"/>
      <c r="AV148" s="4"/>
      <c r="AW148" s="4"/>
      <c r="AX148" s="4"/>
      <c r="AY148" s="53" t="s">
        <v>43</v>
      </c>
      <c r="AZ148" s="54"/>
      <c r="BA148" s="54"/>
      <c r="BB148" s="45"/>
      <c r="BC148" s="45"/>
      <c r="BD148" s="45"/>
      <c r="BE148" s="45"/>
      <c r="BF148" s="45"/>
      <c r="BG148" s="45"/>
      <c r="BH148" s="45"/>
      <c r="BI148" s="46"/>
      <c r="BJ148" s="4"/>
      <c r="BK148" s="4"/>
      <c r="BL148" s="4"/>
    </row>
    <row r="149" spans="2:64" s="41" customFormat="1" ht="25" customHeight="1" x14ac:dyDescent="0.25">
      <c r="B149" s="143"/>
      <c r="C149" s="143"/>
      <c r="D149" s="143"/>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c r="AA149" s="143"/>
      <c r="AB149" s="42"/>
      <c r="AC149" s="47"/>
      <c r="AD149" s="4"/>
      <c r="AE149" s="40"/>
      <c r="AF149" s="4"/>
      <c r="AG149" s="4"/>
      <c r="AH149" s="4"/>
      <c r="AI149" s="4"/>
      <c r="AJ149" s="4"/>
      <c r="AK149" s="4"/>
      <c r="AL149" s="4"/>
      <c r="AM149" s="4"/>
      <c r="AN149" s="4"/>
      <c r="AO149" s="4"/>
      <c r="AP149" s="4"/>
      <c r="AQ149" s="4"/>
      <c r="AR149" s="4"/>
      <c r="AS149" s="4"/>
      <c r="AT149" s="4"/>
      <c r="AU149" s="4"/>
      <c r="AV149" s="4"/>
      <c r="AW149" s="4"/>
      <c r="AX149" s="4"/>
      <c r="AY149" s="57" t="s">
        <v>44</v>
      </c>
      <c r="AZ149" s="58"/>
      <c r="BA149" s="58"/>
      <c r="BB149" s="45"/>
      <c r="BC149" s="45"/>
      <c r="BD149" s="45"/>
      <c r="BE149" s="45"/>
      <c r="BF149" s="45"/>
      <c r="BG149" s="45"/>
      <c r="BH149" s="45"/>
      <c r="BI149" s="46"/>
      <c r="BJ149" s="4"/>
      <c r="BK149" s="4"/>
      <c r="BL149" s="4"/>
    </row>
    <row r="150" spans="2:64" s="41" customFormat="1" ht="25" customHeight="1" x14ac:dyDescent="0.2">
      <c r="B150" s="143"/>
      <c r="C150" s="143"/>
      <c r="D150" s="143"/>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c r="AA150" s="143"/>
      <c r="AB150" s="42"/>
      <c r="AC150" s="47"/>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8"/>
      <c r="BB150" s="4"/>
      <c r="BC150" s="4"/>
      <c r="BD150" s="4"/>
      <c r="BE150" s="4"/>
      <c r="BF150" s="4"/>
      <c r="BG150" s="4"/>
      <c r="BH150" s="4"/>
      <c r="BI150" s="4"/>
      <c r="BJ150" s="4"/>
      <c r="BK150" s="4"/>
      <c r="BL150" s="4"/>
    </row>
    <row r="151" spans="2:64" s="41" customFormat="1" ht="35.15" customHeight="1" x14ac:dyDescent="0.2">
      <c r="B151" s="143"/>
      <c r="C151" s="143"/>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42"/>
      <c r="AC151" s="47"/>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row>
    <row r="152" spans="2:64" s="41" customFormat="1" ht="15.75" customHeight="1" x14ac:dyDescent="0.2">
      <c r="B152" s="143"/>
      <c r="C152" s="143"/>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48"/>
      <c r="AC152" s="47"/>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row>
    <row r="153" spans="2:64" s="41" customFormat="1" ht="10.5" customHeight="1" x14ac:dyDescent="0.2">
      <c r="B153" s="143"/>
      <c r="C153" s="143"/>
      <c r="D153" s="143"/>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48"/>
      <c r="AC153" s="47"/>
      <c r="AD153" s="4"/>
      <c r="AE153" s="42"/>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row>
    <row r="154" spans="2:64" ht="6" customHeight="1" thickBot="1" x14ac:dyDescent="0.25">
      <c r="AE154" s="42"/>
      <c r="AL154" s="48"/>
    </row>
    <row r="155" spans="2:64" ht="5.25" customHeight="1" x14ac:dyDescent="0.2">
      <c r="C155" s="238"/>
      <c r="D155" s="239"/>
      <c r="E155" s="239"/>
      <c r="F155" s="239"/>
      <c r="G155" s="240"/>
      <c r="H155" s="184" t="s">
        <v>165</v>
      </c>
      <c r="I155" s="185"/>
      <c r="J155" s="185"/>
      <c r="K155" s="51"/>
      <c r="L155" s="51"/>
      <c r="M155" s="51"/>
      <c r="N155" s="51"/>
      <c r="O155" s="51"/>
      <c r="P155" s="51"/>
      <c r="Q155" s="51"/>
      <c r="R155" s="51"/>
      <c r="S155" s="51"/>
      <c r="T155" s="51"/>
      <c r="U155" s="51"/>
      <c r="V155" s="51"/>
      <c r="W155" s="51"/>
      <c r="X155" s="51"/>
      <c r="Y155" s="432" t="s">
        <v>107</v>
      </c>
      <c r="Z155" s="433"/>
      <c r="AA155" s="434"/>
      <c r="AL155" s="48"/>
    </row>
    <row r="156" spans="2:64" ht="5.25" customHeight="1" x14ac:dyDescent="0.2">
      <c r="C156" s="241"/>
      <c r="D156" s="242"/>
      <c r="E156" s="242"/>
      <c r="F156" s="242"/>
      <c r="G156" s="243"/>
      <c r="H156" s="186"/>
      <c r="I156" s="187"/>
      <c r="J156" s="187"/>
      <c r="K156" s="225" t="s">
        <v>22</v>
      </c>
      <c r="L156" s="229"/>
      <c r="M156" s="229"/>
      <c r="N156" s="55"/>
      <c r="O156" s="55"/>
      <c r="P156" s="55"/>
      <c r="Q156" s="55"/>
      <c r="R156" s="55"/>
      <c r="S156" s="55"/>
      <c r="T156" s="55"/>
      <c r="U156" s="55"/>
      <c r="V156" s="55"/>
      <c r="W156" s="55"/>
      <c r="X156" s="56"/>
      <c r="Y156" s="231"/>
      <c r="Z156" s="435"/>
      <c r="AA156" s="436"/>
      <c r="AL156" s="48"/>
    </row>
    <row r="157" spans="2:64" ht="6" customHeight="1" x14ac:dyDescent="0.2">
      <c r="C157" s="241"/>
      <c r="D157" s="242"/>
      <c r="E157" s="242"/>
      <c r="F157" s="242"/>
      <c r="G157" s="243"/>
      <c r="H157" s="186"/>
      <c r="I157" s="187"/>
      <c r="J157" s="187"/>
      <c r="K157" s="227"/>
      <c r="L157" s="230"/>
      <c r="M157" s="230"/>
      <c r="N157" s="225" t="s">
        <v>23</v>
      </c>
      <c r="O157" s="229"/>
      <c r="P157" s="345"/>
      <c r="Q157" s="430" t="s">
        <v>24</v>
      </c>
      <c r="R157" s="229"/>
      <c r="S157" s="229"/>
      <c r="T157" s="59"/>
      <c r="U157" s="59"/>
      <c r="V157" s="59"/>
      <c r="W157" s="59"/>
      <c r="X157" s="60"/>
      <c r="Y157" s="231"/>
      <c r="Z157" s="435"/>
      <c r="AA157" s="436"/>
      <c r="AF157" s="48"/>
      <c r="AG157" s="48"/>
      <c r="AH157" s="48"/>
      <c r="AI157" s="48"/>
      <c r="AJ157" s="48"/>
      <c r="AL157" s="48"/>
      <c r="BA157" s="48"/>
    </row>
    <row r="158" spans="2:64" ht="17.149999999999999" customHeight="1" x14ac:dyDescent="0.2">
      <c r="C158" s="241"/>
      <c r="D158" s="242"/>
      <c r="E158" s="242"/>
      <c r="F158" s="242"/>
      <c r="G158" s="243"/>
      <c r="H158" s="186"/>
      <c r="I158" s="187"/>
      <c r="J158" s="187"/>
      <c r="K158" s="227"/>
      <c r="L158" s="230"/>
      <c r="M158" s="230"/>
      <c r="N158" s="227"/>
      <c r="O158" s="230"/>
      <c r="P158" s="346"/>
      <c r="Q158" s="431"/>
      <c r="R158" s="230"/>
      <c r="S158" s="230"/>
      <c r="T158" s="225" t="s">
        <v>167</v>
      </c>
      <c r="U158" s="226"/>
      <c r="V158" s="225" t="s">
        <v>166</v>
      </c>
      <c r="W158" s="229"/>
      <c r="X158" s="226"/>
      <c r="Y158" s="231"/>
      <c r="Z158" s="435"/>
      <c r="AA158" s="436"/>
      <c r="AB158" s="50"/>
      <c r="AF158" s="48"/>
      <c r="AG158" s="48"/>
      <c r="AH158" s="48"/>
      <c r="AI158" s="48"/>
      <c r="AJ158" s="48"/>
      <c r="AK158" s="48"/>
      <c r="AL158" s="48"/>
      <c r="BA158" s="48"/>
      <c r="BB158" s="48"/>
      <c r="BC158" s="48"/>
      <c r="BD158" s="48"/>
      <c r="BE158" s="48"/>
    </row>
    <row r="159" spans="2:64" ht="17.149999999999999" customHeight="1" x14ac:dyDescent="0.2">
      <c r="C159" s="241"/>
      <c r="D159" s="242"/>
      <c r="E159" s="242"/>
      <c r="F159" s="242"/>
      <c r="G159" s="243"/>
      <c r="H159" s="186"/>
      <c r="I159" s="187"/>
      <c r="J159" s="187"/>
      <c r="K159" s="227"/>
      <c r="L159" s="230"/>
      <c r="M159" s="230"/>
      <c r="N159" s="227"/>
      <c r="O159" s="230"/>
      <c r="P159" s="346"/>
      <c r="Q159" s="431"/>
      <c r="R159" s="230"/>
      <c r="S159" s="230"/>
      <c r="T159" s="227"/>
      <c r="U159" s="228"/>
      <c r="V159" s="227"/>
      <c r="W159" s="230"/>
      <c r="X159" s="228"/>
      <c r="Y159" s="231"/>
      <c r="Z159" s="435"/>
      <c r="AA159" s="436"/>
      <c r="AB159" s="50"/>
      <c r="AE159" s="33"/>
      <c r="AF159" s="48"/>
      <c r="AG159" s="48"/>
      <c r="AH159" s="48"/>
      <c r="AI159" s="48"/>
      <c r="AJ159" s="48"/>
      <c r="AK159" s="48"/>
      <c r="AL159" s="48"/>
      <c r="BA159" s="48"/>
      <c r="BB159" s="48"/>
      <c r="BC159" s="48"/>
      <c r="BD159" s="48"/>
      <c r="BE159" s="48"/>
    </row>
    <row r="160" spans="2:64" ht="17.149999999999999" customHeight="1" x14ac:dyDescent="0.2">
      <c r="C160" s="241"/>
      <c r="D160" s="242"/>
      <c r="E160" s="242"/>
      <c r="F160" s="242"/>
      <c r="G160" s="243"/>
      <c r="H160" s="186"/>
      <c r="I160" s="187"/>
      <c r="J160" s="187"/>
      <c r="K160" s="227"/>
      <c r="L160" s="230"/>
      <c r="M160" s="230"/>
      <c r="N160" s="227"/>
      <c r="O160" s="230"/>
      <c r="P160" s="346"/>
      <c r="Q160" s="431"/>
      <c r="R160" s="230"/>
      <c r="S160" s="230"/>
      <c r="T160" s="227"/>
      <c r="U160" s="228"/>
      <c r="V160" s="227"/>
      <c r="W160" s="230"/>
      <c r="X160" s="228"/>
      <c r="Y160" s="231"/>
      <c r="Z160" s="435"/>
      <c r="AA160" s="436"/>
      <c r="AB160" s="50"/>
      <c r="AK160" s="48"/>
      <c r="AL160" s="48"/>
      <c r="BA160" s="48"/>
      <c r="BB160" s="48"/>
      <c r="BC160" s="48"/>
      <c r="BD160" s="48"/>
      <c r="BE160" s="48"/>
    </row>
    <row r="161" spans="2:61" ht="17.149999999999999" customHeight="1" x14ac:dyDescent="0.2">
      <c r="C161" s="241"/>
      <c r="D161" s="242"/>
      <c r="E161" s="242"/>
      <c r="F161" s="242"/>
      <c r="G161" s="243"/>
      <c r="H161" s="186"/>
      <c r="I161" s="187"/>
      <c r="J161" s="187"/>
      <c r="K161" s="227"/>
      <c r="L161" s="230"/>
      <c r="M161" s="230"/>
      <c r="N161" s="227"/>
      <c r="O161" s="230"/>
      <c r="P161" s="346"/>
      <c r="Q161" s="431"/>
      <c r="R161" s="230"/>
      <c r="S161" s="230"/>
      <c r="T161" s="227"/>
      <c r="U161" s="228"/>
      <c r="V161" s="227"/>
      <c r="W161" s="230"/>
      <c r="X161" s="228"/>
      <c r="Y161" s="231"/>
      <c r="Z161" s="435"/>
      <c r="AA161" s="436"/>
      <c r="AL161" s="48"/>
      <c r="BA161" s="48"/>
      <c r="BB161" s="48"/>
      <c r="BC161" s="48"/>
      <c r="BD161" s="48"/>
      <c r="BE161" s="48"/>
    </row>
    <row r="162" spans="2:61" ht="17.149999999999999" customHeight="1" x14ac:dyDescent="0.2">
      <c r="C162" s="241"/>
      <c r="D162" s="242"/>
      <c r="E162" s="242"/>
      <c r="F162" s="242"/>
      <c r="G162" s="243"/>
      <c r="H162" s="186"/>
      <c r="I162" s="187"/>
      <c r="J162" s="187"/>
      <c r="K162" s="227"/>
      <c r="L162" s="230"/>
      <c r="M162" s="230"/>
      <c r="N162" s="227"/>
      <c r="O162" s="230"/>
      <c r="P162" s="346"/>
      <c r="Q162" s="431"/>
      <c r="R162" s="230"/>
      <c r="S162" s="230"/>
      <c r="T162" s="227"/>
      <c r="U162" s="228"/>
      <c r="V162" s="227"/>
      <c r="W162" s="230"/>
      <c r="X162" s="228"/>
      <c r="Y162" s="231"/>
      <c r="Z162" s="435"/>
      <c r="AA162" s="436"/>
      <c r="AB162" s="50"/>
      <c r="AL162" s="48"/>
      <c r="BA162" s="48"/>
      <c r="BB162" s="48"/>
      <c r="BC162" s="48"/>
      <c r="BD162" s="48"/>
      <c r="BE162" s="48"/>
    </row>
    <row r="163" spans="2:61" ht="9" customHeight="1" x14ac:dyDescent="0.2">
      <c r="C163" s="241"/>
      <c r="D163" s="242"/>
      <c r="E163" s="242"/>
      <c r="F163" s="242"/>
      <c r="G163" s="243"/>
      <c r="H163" s="186"/>
      <c r="I163" s="187"/>
      <c r="J163" s="187"/>
      <c r="K163" s="349" t="s">
        <v>100</v>
      </c>
      <c r="L163" s="157"/>
      <c r="M163" s="158"/>
      <c r="N163" s="349" t="s">
        <v>101</v>
      </c>
      <c r="O163" s="157"/>
      <c r="P163" s="351"/>
      <c r="Q163" s="156"/>
      <c r="R163" s="157"/>
      <c r="S163" s="158"/>
      <c r="T163" s="231" t="s">
        <v>102</v>
      </c>
      <c r="U163" s="232"/>
      <c r="V163" s="150" t="s">
        <v>105</v>
      </c>
      <c r="W163" s="151"/>
      <c r="X163" s="152"/>
      <c r="Y163" s="231"/>
      <c r="Z163" s="435"/>
      <c r="AA163" s="436"/>
      <c r="AL163" s="48"/>
      <c r="BA163" s="48"/>
    </row>
    <row r="164" spans="2:61" ht="14.5" customHeight="1" x14ac:dyDescent="0.2">
      <c r="C164" s="244"/>
      <c r="D164" s="245"/>
      <c r="E164" s="245"/>
      <c r="F164" s="245"/>
      <c r="G164" s="246"/>
      <c r="H164" s="188"/>
      <c r="I164" s="189"/>
      <c r="J164" s="189"/>
      <c r="K164" s="350"/>
      <c r="L164" s="160"/>
      <c r="M164" s="161"/>
      <c r="N164" s="350"/>
      <c r="O164" s="160"/>
      <c r="P164" s="352"/>
      <c r="Q164" s="159"/>
      <c r="R164" s="160"/>
      <c r="S164" s="161"/>
      <c r="T164" s="233"/>
      <c r="U164" s="234"/>
      <c r="V164" s="153"/>
      <c r="W164" s="154"/>
      <c r="X164" s="155"/>
      <c r="Y164" s="233"/>
      <c r="Z164" s="437"/>
      <c r="AA164" s="438"/>
      <c r="AL164" s="48"/>
      <c r="AY164" s="48"/>
      <c r="AZ164" s="48"/>
      <c r="BA164" s="48"/>
      <c r="BF164" s="48"/>
      <c r="BG164" s="48"/>
      <c r="BH164" s="48"/>
      <c r="BI164" s="48"/>
    </row>
    <row r="165" spans="2:61" ht="18.5" x14ac:dyDescent="0.2">
      <c r="C165" s="381" t="s">
        <v>169</v>
      </c>
      <c r="D165" s="190" t="s">
        <v>25</v>
      </c>
      <c r="E165" s="190"/>
      <c r="F165" s="190"/>
      <c r="G165" s="384"/>
      <c r="H165" s="101"/>
      <c r="I165" s="102"/>
      <c r="J165" s="103"/>
      <c r="K165" s="166"/>
      <c r="L165" s="167"/>
      <c r="M165" s="168"/>
      <c r="N165" s="166"/>
      <c r="O165" s="167"/>
      <c r="P165" s="169"/>
      <c r="Q165" s="370"/>
      <c r="R165" s="371"/>
      <c r="S165" s="128"/>
      <c r="T165" s="127"/>
      <c r="U165" s="128"/>
      <c r="V165" s="144">
        <f>T165*0.00321</f>
        <v>0</v>
      </c>
      <c r="W165" s="145"/>
      <c r="X165" s="146"/>
      <c r="Y165" s="101"/>
      <c r="Z165" s="102"/>
      <c r="AA165" s="164"/>
      <c r="AL165" s="48"/>
      <c r="AY165" s="48"/>
      <c r="AZ165" s="48"/>
      <c r="BA165" s="48"/>
      <c r="BF165" s="48"/>
      <c r="BG165" s="48"/>
      <c r="BH165" s="48"/>
      <c r="BI165" s="48"/>
    </row>
    <row r="166" spans="2:61" ht="20.149999999999999" customHeight="1" x14ac:dyDescent="0.2">
      <c r="B166" s="20"/>
      <c r="C166" s="382"/>
      <c r="D166" s="385" t="str">
        <f>IF(C89="","",VLOOKUP("○",$AZ$52:$BA$66,2,FALSE))</f>
        <v/>
      </c>
      <c r="E166" s="386"/>
      <c r="F166" s="386"/>
      <c r="G166" s="387"/>
      <c r="H166" s="104"/>
      <c r="I166" s="105"/>
      <c r="J166" s="106"/>
      <c r="K166" s="104"/>
      <c r="L166" s="105"/>
      <c r="M166" s="106"/>
      <c r="N166" s="104"/>
      <c r="O166" s="105"/>
      <c r="P166" s="170"/>
      <c r="Q166" s="372"/>
      <c r="R166" s="373"/>
      <c r="S166" s="130"/>
      <c r="T166" s="129"/>
      <c r="U166" s="130"/>
      <c r="V166" s="147"/>
      <c r="W166" s="148"/>
      <c r="X166" s="149"/>
      <c r="Y166" s="104"/>
      <c r="Z166" s="105"/>
      <c r="AA166" s="165"/>
      <c r="AL166" s="48"/>
      <c r="AV166" s="48"/>
      <c r="AW166" s="48"/>
      <c r="AX166" s="48"/>
      <c r="AZ166" s="48"/>
      <c r="BA166" s="48"/>
      <c r="BF166" s="48"/>
      <c r="BG166" s="48"/>
      <c r="BH166" s="48"/>
      <c r="BI166" s="48"/>
    </row>
    <row r="167" spans="2:61" ht="18.5" x14ac:dyDescent="0.2">
      <c r="C167" s="383" t="s">
        <v>169</v>
      </c>
      <c r="D167" s="388" t="s">
        <v>171</v>
      </c>
      <c r="E167" s="389"/>
      <c r="F167" s="389"/>
      <c r="G167" s="390"/>
      <c r="H167" s="101"/>
      <c r="I167" s="102"/>
      <c r="J167" s="103"/>
      <c r="K167" s="166"/>
      <c r="L167" s="167"/>
      <c r="M167" s="168"/>
      <c r="N167" s="166"/>
      <c r="O167" s="167"/>
      <c r="P167" s="169"/>
      <c r="Q167" s="370"/>
      <c r="R167" s="371"/>
      <c r="S167" s="128"/>
      <c r="T167" s="127"/>
      <c r="U167" s="128"/>
      <c r="V167" s="144">
        <f>T167*0.00321</f>
        <v>0</v>
      </c>
      <c r="W167" s="145"/>
      <c r="X167" s="146"/>
      <c r="Y167" s="101"/>
      <c r="Z167" s="102"/>
      <c r="AA167" s="164"/>
      <c r="AL167" s="48"/>
      <c r="AV167" s="48"/>
      <c r="AW167" s="48"/>
      <c r="AX167" s="48"/>
      <c r="BA167" s="48"/>
    </row>
    <row r="168" spans="2:61" ht="20.149999999999999" customHeight="1" x14ac:dyDescent="0.2">
      <c r="B168" s="20"/>
      <c r="C168" s="382"/>
      <c r="D168" s="391"/>
      <c r="E168" s="392"/>
      <c r="F168" s="392"/>
      <c r="G168" s="393"/>
      <c r="H168" s="104"/>
      <c r="I168" s="105"/>
      <c r="J168" s="106"/>
      <c r="K168" s="104"/>
      <c r="L168" s="105"/>
      <c r="M168" s="106"/>
      <c r="N168" s="104"/>
      <c r="O168" s="105"/>
      <c r="P168" s="170"/>
      <c r="Q168" s="372"/>
      <c r="R168" s="373"/>
      <c r="S168" s="130"/>
      <c r="T168" s="129"/>
      <c r="U168" s="130"/>
      <c r="V168" s="147"/>
      <c r="W168" s="148"/>
      <c r="X168" s="149"/>
      <c r="Y168" s="104"/>
      <c r="Z168" s="105"/>
      <c r="AA168" s="165"/>
      <c r="AF168" s="48"/>
      <c r="AG168" s="48"/>
      <c r="AH168" s="48"/>
      <c r="AI168" s="48"/>
      <c r="AJ168" s="48"/>
      <c r="AL168" s="48"/>
      <c r="AV168" s="48"/>
      <c r="AW168" s="48"/>
      <c r="AX168" s="48"/>
      <c r="BA168" s="48"/>
    </row>
    <row r="169" spans="2:61" ht="20.149999999999999" customHeight="1" x14ac:dyDescent="0.2">
      <c r="C169" s="383" t="s">
        <v>170</v>
      </c>
      <c r="D169" s="408" t="s">
        <v>30</v>
      </c>
      <c r="E169" s="409"/>
      <c r="F169" s="409"/>
      <c r="G169" s="410"/>
      <c r="H169" s="178">
        <v>12300</v>
      </c>
      <c r="I169" s="138"/>
      <c r="J169" s="139"/>
      <c r="K169" s="131">
        <v>830</v>
      </c>
      <c r="L169" s="132"/>
      <c r="M169" s="180"/>
      <c r="N169" s="131">
        <v>200</v>
      </c>
      <c r="O169" s="132"/>
      <c r="P169" s="182"/>
      <c r="Q169" s="137">
        <v>15000</v>
      </c>
      <c r="R169" s="138"/>
      <c r="S169" s="139"/>
      <c r="T169" s="178">
        <v>10000</v>
      </c>
      <c r="U169" s="139"/>
      <c r="V169" s="171">
        <v>32.1</v>
      </c>
      <c r="W169" s="172"/>
      <c r="X169" s="173"/>
      <c r="Y169" s="131">
        <v>500</v>
      </c>
      <c r="Z169" s="132"/>
      <c r="AA169" s="133"/>
      <c r="AF169" s="48"/>
      <c r="AG169" s="48"/>
      <c r="AH169" s="48"/>
      <c r="AI169" s="48"/>
      <c r="AJ169" s="48"/>
      <c r="AK169" s="48"/>
      <c r="AL169" s="48"/>
      <c r="AM169" s="40"/>
      <c r="AN169" s="40"/>
      <c r="AO169" s="40"/>
      <c r="BA169" s="48"/>
      <c r="BB169" s="48"/>
      <c r="BC169" s="48"/>
      <c r="BD169" s="48"/>
      <c r="BE169" s="48"/>
    </row>
    <row r="170" spans="2:61" ht="23.25" customHeight="1" thickBot="1" x14ac:dyDescent="0.25">
      <c r="C170" s="413"/>
      <c r="D170" s="474" t="s">
        <v>33</v>
      </c>
      <c r="E170" s="475"/>
      <c r="F170" s="475"/>
      <c r="G170" s="476"/>
      <c r="H170" s="179"/>
      <c r="I170" s="141"/>
      <c r="J170" s="142"/>
      <c r="K170" s="134"/>
      <c r="L170" s="135"/>
      <c r="M170" s="181"/>
      <c r="N170" s="134"/>
      <c r="O170" s="135"/>
      <c r="P170" s="183"/>
      <c r="Q170" s="140"/>
      <c r="R170" s="141"/>
      <c r="S170" s="142"/>
      <c r="T170" s="179"/>
      <c r="U170" s="142"/>
      <c r="V170" s="174"/>
      <c r="W170" s="175"/>
      <c r="X170" s="176"/>
      <c r="Y170" s="134"/>
      <c r="Z170" s="135"/>
      <c r="AA170" s="136"/>
      <c r="AF170" s="48"/>
      <c r="AG170" s="48"/>
      <c r="AH170" s="48"/>
      <c r="AI170" s="48"/>
      <c r="AJ170" s="48"/>
      <c r="AK170" s="48"/>
      <c r="AL170" s="48"/>
      <c r="AM170" s="40"/>
      <c r="AN170" s="40"/>
      <c r="AO170" s="40"/>
      <c r="BA170" s="48"/>
      <c r="BB170" s="48"/>
      <c r="BC170" s="48"/>
      <c r="BD170" s="48"/>
      <c r="BE170" s="48"/>
    </row>
    <row r="171" spans="2:61" ht="23.25" customHeight="1" x14ac:dyDescent="0.2">
      <c r="C171" s="82"/>
      <c r="D171" s="83"/>
      <c r="E171" s="83"/>
      <c r="F171" s="83"/>
      <c r="G171" s="83"/>
      <c r="H171" s="84"/>
      <c r="I171" s="84"/>
      <c r="J171" s="84"/>
      <c r="K171" s="85"/>
      <c r="L171" s="85"/>
      <c r="M171" s="85"/>
      <c r="N171" s="85"/>
      <c r="O171" s="85"/>
      <c r="P171" s="85"/>
      <c r="Q171" s="84"/>
      <c r="R171" s="84"/>
      <c r="S171" s="84"/>
      <c r="T171" s="84"/>
      <c r="U171" s="84"/>
      <c r="V171" s="86"/>
      <c r="W171" s="86"/>
      <c r="X171" s="86"/>
      <c r="Y171" s="85"/>
      <c r="Z171" s="85"/>
      <c r="AA171" s="85"/>
      <c r="AF171" s="48"/>
      <c r="AG171" s="48"/>
      <c r="AH171" s="48"/>
      <c r="AI171" s="48"/>
      <c r="AJ171" s="48"/>
      <c r="AK171" s="48"/>
      <c r="AL171" s="48"/>
      <c r="AM171" s="40"/>
      <c r="AN171" s="40"/>
      <c r="AO171" s="40"/>
      <c r="BA171" s="48"/>
      <c r="BB171" s="48"/>
      <c r="BC171" s="48"/>
      <c r="BD171" s="48"/>
      <c r="BE171" s="48"/>
    </row>
    <row r="172" spans="2:61" ht="23.25" customHeight="1" x14ac:dyDescent="0.2">
      <c r="C172" s="419" t="s">
        <v>339</v>
      </c>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c r="AA172" s="85"/>
      <c r="AF172" s="48"/>
      <c r="AG172" s="48"/>
      <c r="AH172" s="48"/>
      <c r="AI172" s="48"/>
      <c r="AJ172" s="48"/>
      <c r="AK172" s="48"/>
      <c r="AL172" s="48"/>
      <c r="AM172" s="40"/>
      <c r="AN172" s="40"/>
      <c r="AO172" s="40"/>
      <c r="BA172" s="48"/>
      <c r="BB172" s="48"/>
      <c r="BC172" s="48"/>
      <c r="BD172" s="48"/>
      <c r="BE172" s="48"/>
    </row>
    <row r="173" spans="2:61" ht="51" customHeight="1" x14ac:dyDescent="0.2">
      <c r="C173" s="91" t="s">
        <v>326</v>
      </c>
      <c r="D173" s="91"/>
      <c r="E173" s="91" t="s">
        <v>327</v>
      </c>
      <c r="F173" s="91"/>
      <c r="G173" s="91" t="s">
        <v>328</v>
      </c>
      <c r="H173" s="91"/>
      <c r="I173" s="91" t="s">
        <v>329</v>
      </c>
      <c r="J173" s="91"/>
      <c r="K173" s="91" t="s">
        <v>330</v>
      </c>
      <c r="L173" s="91"/>
      <c r="M173" s="91" t="s">
        <v>331</v>
      </c>
      <c r="N173" s="91"/>
      <c r="O173" s="92" t="s">
        <v>332</v>
      </c>
      <c r="P173" s="92"/>
      <c r="Q173" s="91" t="s">
        <v>333</v>
      </c>
      <c r="R173" s="91"/>
      <c r="S173" s="92" t="s">
        <v>334</v>
      </c>
      <c r="T173" s="92"/>
      <c r="U173" s="91" t="s">
        <v>335</v>
      </c>
      <c r="V173" s="91"/>
      <c r="W173" s="91" t="s">
        <v>336</v>
      </c>
      <c r="X173" s="91"/>
      <c r="Y173" s="91" t="s">
        <v>337</v>
      </c>
      <c r="Z173" s="91"/>
      <c r="AA173" s="88" t="s">
        <v>338</v>
      </c>
      <c r="AF173" s="48"/>
      <c r="AG173" s="48"/>
      <c r="AH173" s="48"/>
      <c r="AI173" s="48"/>
      <c r="AJ173" s="48"/>
      <c r="AK173" s="48"/>
      <c r="AL173" s="48"/>
      <c r="AM173" s="40"/>
      <c r="AN173" s="40"/>
      <c r="AO173" s="40"/>
      <c r="BA173" s="48"/>
      <c r="BB173" s="48"/>
      <c r="BC173" s="48"/>
      <c r="BD173" s="48"/>
      <c r="BE173" s="48"/>
    </row>
    <row r="174" spans="2:61" ht="51" customHeight="1" x14ac:dyDescent="0.2">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89"/>
      <c r="AB174" s="87"/>
      <c r="AF174" s="48"/>
      <c r="AG174" s="48"/>
      <c r="AH174" s="48"/>
      <c r="AI174" s="48"/>
      <c r="AJ174" s="48"/>
      <c r="AK174" s="48"/>
      <c r="AL174" s="48"/>
      <c r="AM174" s="40"/>
      <c r="AN174" s="40"/>
      <c r="AO174" s="40"/>
      <c r="BA174" s="48"/>
      <c r="BB174" s="48"/>
      <c r="BC174" s="48"/>
      <c r="BD174" s="48"/>
      <c r="BE174" s="48"/>
    </row>
    <row r="175" spans="2:61" ht="25" customHeight="1" x14ac:dyDescent="0.2">
      <c r="C175" s="61"/>
      <c r="D175" s="61"/>
      <c r="E175" s="62"/>
      <c r="F175" s="62"/>
      <c r="G175" s="62"/>
      <c r="H175" s="62"/>
      <c r="I175" s="62"/>
      <c r="J175" s="62"/>
      <c r="K175" s="2"/>
      <c r="L175" s="2"/>
      <c r="M175" s="2"/>
      <c r="N175" s="2"/>
      <c r="O175" s="2"/>
      <c r="P175" s="2"/>
      <c r="Q175" s="62"/>
      <c r="R175" s="62"/>
      <c r="S175" s="62"/>
      <c r="T175" s="62"/>
      <c r="U175" s="62"/>
      <c r="V175" s="3"/>
      <c r="W175" s="3"/>
      <c r="X175" s="3"/>
      <c r="Y175" s="2"/>
      <c r="Z175" s="2"/>
      <c r="AA175" s="2"/>
      <c r="AF175" s="48"/>
      <c r="AG175" s="48"/>
      <c r="AH175" s="48"/>
      <c r="AI175" s="48"/>
      <c r="AJ175" s="48"/>
      <c r="AK175" s="48"/>
      <c r="AL175" s="48"/>
      <c r="AM175" s="40"/>
      <c r="AN175" s="40"/>
      <c r="AO175" s="40"/>
      <c r="BA175" s="48"/>
      <c r="BB175" s="48"/>
      <c r="BC175" s="48"/>
      <c r="BD175" s="48"/>
      <c r="BE175" s="48"/>
    </row>
    <row r="176" spans="2:61" ht="19.5" customHeight="1" x14ac:dyDescent="0.2">
      <c r="B176" s="63" t="s">
        <v>3</v>
      </c>
      <c r="C176" s="8"/>
      <c r="D176" s="2"/>
      <c r="I176" s="64"/>
      <c r="J176" s="64"/>
      <c r="K176" s="121" t="str">
        <f>IF(AND(H165="",K165="",N165="",Q165="",T165="",Y165=""),"",IF(OR(H165&lt;=K165,H165&lt;=N165),"生産費は燃料費や軽油費よりも大きい金額となります。",""))</f>
        <v/>
      </c>
      <c r="L176" s="121"/>
      <c r="M176" s="121"/>
      <c r="N176" s="121"/>
      <c r="O176" s="121"/>
      <c r="P176" s="121"/>
      <c r="Q176" s="121"/>
      <c r="R176" s="121"/>
      <c r="S176" s="121"/>
      <c r="T176" s="121"/>
      <c r="U176" s="121"/>
      <c r="V176" s="121"/>
      <c r="W176" s="121"/>
      <c r="X176" s="121"/>
      <c r="Y176" s="121"/>
      <c r="Z176" s="121"/>
      <c r="AA176" s="121"/>
      <c r="AF176" s="48"/>
      <c r="AG176" s="48"/>
      <c r="AH176" s="48"/>
      <c r="AI176" s="48"/>
      <c r="AJ176" s="48"/>
      <c r="AK176" s="48"/>
      <c r="AL176" s="48"/>
      <c r="AM176" s="40"/>
      <c r="AN176" s="40"/>
      <c r="AO176" s="40"/>
      <c r="BA176" s="48"/>
      <c r="BB176" s="48"/>
      <c r="BC176" s="48"/>
      <c r="BD176" s="48"/>
      <c r="BE176" s="48"/>
    </row>
    <row r="177" spans="2:63" ht="18" customHeight="1" x14ac:dyDescent="0.2">
      <c r="B177" s="163" t="s">
        <v>195</v>
      </c>
      <c r="C177" s="163"/>
      <c r="D177" s="163"/>
      <c r="E177" s="163"/>
      <c r="F177" s="163"/>
      <c r="G177" s="163"/>
      <c r="H177" s="163"/>
      <c r="I177" s="163"/>
      <c r="J177" s="163"/>
      <c r="K177" s="121" t="str">
        <f>IF(AND(H167="",K167="",N167="",Q167="",T167="",Y167=""),"",IF(OR(H167&lt;=K167,H167&lt;=N167),"生産費は燃料費や軽油費よりも大きい金額となります。",""))</f>
        <v/>
      </c>
      <c r="L177" s="121"/>
      <c r="M177" s="121"/>
      <c r="N177" s="121"/>
      <c r="O177" s="121"/>
      <c r="P177" s="121"/>
      <c r="Q177" s="121"/>
      <c r="R177" s="121"/>
      <c r="S177" s="121"/>
      <c r="T177" s="121"/>
      <c r="U177" s="121"/>
      <c r="V177" s="121"/>
      <c r="W177" s="121"/>
      <c r="X177" s="121"/>
      <c r="Y177" s="121"/>
      <c r="Z177" s="121"/>
      <c r="AA177" s="121"/>
      <c r="AF177" s="48"/>
      <c r="AG177" s="48"/>
      <c r="AH177" s="48"/>
      <c r="AI177" s="48"/>
      <c r="AJ177" s="48"/>
      <c r="AK177" s="48"/>
      <c r="AL177" s="48"/>
      <c r="AM177" s="40"/>
      <c r="AN177" s="40"/>
      <c r="AO177" s="40"/>
      <c r="AZ177" s="48"/>
      <c r="BA177" s="48"/>
      <c r="BB177" s="48"/>
      <c r="BC177" s="48"/>
      <c r="BD177" s="48"/>
      <c r="BE177" s="48"/>
      <c r="BF177" s="48"/>
      <c r="BG177" s="48"/>
      <c r="BH177" s="48"/>
      <c r="BI177" s="48"/>
    </row>
    <row r="178" spans="2:63" ht="18" customHeight="1" x14ac:dyDescent="0.2">
      <c r="B178" s="163"/>
      <c r="C178" s="163"/>
      <c r="D178" s="163"/>
      <c r="E178" s="163"/>
      <c r="F178" s="163"/>
      <c r="G178" s="163"/>
      <c r="H178" s="163"/>
      <c r="I178" s="163"/>
      <c r="J178" s="163"/>
      <c r="K178" s="121" t="str">
        <f>IF(AND(H165="",K165="",N165="",Q165="",T165="",Y165=""),"",IF(K165&lt;N165,"燃料費は軽油費と同額か軽油費よりも大きい金額となります。",""))</f>
        <v/>
      </c>
      <c r="L178" s="121"/>
      <c r="M178" s="121"/>
      <c r="N178" s="121"/>
      <c r="O178" s="121"/>
      <c r="P178" s="121"/>
      <c r="Q178" s="121"/>
      <c r="R178" s="121"/>
      <c r="S178" s="121"/>
      <c r="T178" s="121"/>
      <c r="U178" s="121"/>
      <c r="V178" s="121"/>
      <c r="W178" s="121"/>
      <c r="X178" s="121"/>
      <c r="Y178" s="121"/>
      <c r="Z178" s="121"/>
      <c r="AA178" s="121"/>
      <c r="AF178" s="48"/>
      <c r="AG178" s="48"/>
      <c r="AH178" s="48"/>
      <c r="AI178" s="48"/>
      <c r="AJ178" s="48"/>
      <c r="AK178" s="48"/>
      <c r="AL178" s="48"/>
      <c r="AM178" s="40"/>
      <c r="AN178" s="40"/>
      <c r="AO178" s="40"/>
      <c r="AZ178" s="48"/>
      <c r="BA178" s="48"/>
      <c r="BB178" s="48"/>
      <c r="BC178" s="48"/>
      <c r="BD178" s="48"/>
      <c r="BE178" s="48"/>
      <c r="BF178" s="48"/>
      <c r="BG178" s="48"/>
      <c r="BH178" s="48"/>
      <c r="BI178" s="48"/>
    </row>
    <row r="179" spans="2:63" ht="18" customHeight="1" x14ac:dyDescent="0.2">
      <c r="B179" s="163"/>
      <c r="C179" s="163"/>
      <c r="D179" s="163"/>
      <c r="E179" s="163"/>
      <c r="F179" s="163"/>
      <c r="G179" s="163"/>
      <c r="H179" s="163"/>
      <c r="I179" s="163"/>
      <c r="J179" s="163"/>
      <c r="K179" s="121" t="str">
        <f>IF(AND(H167="",K167="",N167="",Q167="",T167="",Y167=""),"",IF(K167&lt;N167,"燃料費は軽油費と同額か軽油費よりも大きい金額となります。",""))</f>
        <v/>
      </c>
      <c r="L179" s="121"/>
      <c r="M179" s="121"/>
      <c r="N179" s="121"/>
      <c r="O179" s="121"/>
      <c r="P179" s="121"/>
      <c r="Q179" s="121"/>
      <c r="R179" s="121"/>
      <c r="S179" s="121"/>
      <c r="T179" s="121"/>
      <c r="U179" s="121"/>
      <c r="V179" s="121"/>
      <c r="W179" s="121"/>
      <c r="X179" s="121"/>
      <c r="Y179" s="121"/>
      <c r="Z179" s="121"/>
      <c r="AA179" s="121"/>
      <c r="AF179" s="48"/>
      <c r="AG179" s="48"/>
      <c r="AH179" s="48"/>
      <c r="AI179" s="48"/>
      <c r="AJ179" s="48"/>
      <c r="AK179" s="48"/>
      <c r="AM179" s="40"/>
      <c r="AN179" s="40"/>
      <c r="AO179" s="40"/>
      <c r="AU179" s="40"/>
      <c r="AZ179" s="48"/>
      <c r="BA179" s="48"/>
      <c r="BB179" s="48"/>
      <c r="BC179" s="48"/>
      <c r="BD179" s="48"/>
      <c r="BE179" s="48"/>
      <c r="BF179" s="48"/>
      <c r="BG179" s="48"/>
      <c r="BH179" s="48"/>
      <c r="BI179" s="48"/>
    </row>
    <row r="180" spans="2:63" ht="18" customHeight="1" x14ac:dyDescent="0.2">
      <c r="B180" s="163"/>
      <c r="C180" s="163"/>
      <c r="D180" s="163"/>
      <c r="E180" s="163"/>
      <c r="F180" s="163"/>
      <c r="G180" s="163"/>
      <c r="H180" s="163"/>
      <c r="I180" s="163"/>
      <c r="J180" s="163"/>
      <c r="K180" s="65"/>
      <c r="L180" s="65"/>
      <c r="M180" s="65"/>
      <c r="N180" s="65"/>
      <c r="O180" s="65"/>
      <c r="P180" s="65"/>
      <c r="Q180" s="65"/>
      <c r="R180" s="65"/>
      <c r="S180" s="65"/>
      <c r="T180" s="65"/>
      <c r="U180" s="65"/>
      <c r="V180" s="65"/>
      <c r="W180" s="65"/>
      <c r="X180" s="65"/>
      <c r="Y180" s="65"/>
      <c r="Z180" s="65"/>
      <c r="AA180" s="65"/>
      <c r="AF180" s="48"/>
      <c r="AG180" s="48"/>
      <c r="AH180" s="48"/>
      <c r="AI180" s="48"/>
      <c r="AJ180" s="48"/>
      <c r="AK180" s="48"/>
      <c r="AU180" s="40"/>
      <c r="AZ180" s="48"/>
      <c r="BA180" s="48"/>
      <c r="BB180" s="48"/>
      <c r="BC180" s="48"/>
      <c r="BD180" s="48"/>
      <c r="BE180" s="48"/>
      <c r="BF180" s="48"/>
      <c r="BG180" s="48"/>
      <c r="BH180" s="48"/>
      <c r="BI180" s="48"/>
    </row>
    <row r="181" spans="2:63" ht="15" customHeight="1" x14ac:dyDescent="0.2">
      <c r="B181" s="163"/>
      <c r="C181" s="163"/>
      <c r="D181" s="163"/>
      <c r="E181" s="163"/>
      <c r="F181" s="163"/>
      <c r="G181" s="163"/>
      <c r="H181" s="163"/>
      <c r="I181" s="163"/>
      <c r="J181" s="163"/>
      <c r="K181" s="65"/>
      <c r="L181" s="65"/>
      <c r="M181" s="65"/>
      <c r="N181" s="65"/>
      <c r="O181" s="65"/>
      <c r="P181" s="65"/>
      <c r="Q181" s="65"/>
      <c r="R181" s="65"/>
      <c r="S181" s="65"/>
      <c r="T181" s="65"/>
      <c r="U181" s="65"/>
      <c r="V181" s="65"/>
      <c r="W181" s="65"/>
      <c r="X181" s="65"/>
      <c r="Y181" s="65"/>
      <c r="Z181" s="65"/>
      <c r="AA181" s="65"/>
      <c r="AF181" s="48"/>
      <c r="AG181" s="48"/>
      <c r="AH181" s="48"/>
      <c r="AI181" s="48"/>
      <c r="AJ181" s="48"/>
      <c r="AK181" s="48"/>
      <c r="AV181" s="48"/>
      <c r="AW181" s="48"/>
      <c r="AX181" s="48"/>
      <c r="AZ181" s="48"/>
      <c r="BA181" s="48"/>
      <c r="BB181" s="48"/>
      <c r="BC181" s="48"/>
      <c r="BD181" s="48"/>
      <c r="BE181" s="48"/>
      <c r="BF181" s="48"/>
      <c r="BG181" s="48"/>
      <c r="BH181" s="48"/>
      <c r="BI181" s="48"/>
      <c r="BJ181" s="48"/>
      <c r="BK181" s="48"/>
    </row>
    <row r="182" spans="2:63" ht="18.75" customHeight="1" x14ac:dyDescent="0.2">
      <c r="B182" s="66" t="s">
        <v>173</v>
      </c>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4"/>
      <c r="AF182" s="48"/>
      <c r="AG182" s="48"/>
      <c r="AH182" s="48"/>
      <c r="AI182" s="48"/>
      <c r="AJ182" s="48"/>
      <c r="AK182" s="48"/>
      <c r="AV182" s="48"/>
      <c r="AW182" s="48"/>
      <c r="AX182" s="48"/>
      <c r="AZ182" s="48"/>
      <c r="BA182" s="48"/>
      <c r="BB182" s="48"/>
      <c r="BC182" s="48"/>
      <c r="BD182" s="48"/>
      <c r="BE182" s="48"/>
      <c r="BF182" s="48"/>
      <c r="BG182" s="48"/>
      <c r="BH182" s="48"/>
      <c r="BI182" s="48"/>
      <c r="BJ182" s="48"/>
      <c r="BK182" s="48"/>
    </row>
    <row r="183" spans="2:63" ht="18.75" customHeight="1" x14ac:dyDescent="0.2">
      <c r="B183" s="66" t="s">
        <v>174</v>
      </c>
      <c r="C183" s="66"/>
      <c r="D183" s="66"/>
      <c r="E183" s="66"/>
      <c r="F183" s="66"/>
      <c r="G183" s="66"/>
      <c r="H183" s="66"/>
      <c r="I183" s="66"/>
      <c r="J183" s="66"/>
      <c r="K183" s="66"/>
      <c r="L183" s="66"/>
      <c r="M183" s="66"/>
      <c r="N183" s="66"/>
      <c r="O183" s="66"/>
      <c r="P183" s="66"/>
      <c r="Q183" s="67"/>
      <c r="R183" s="67"/>
      <c r="S183" s="67"/>
      <c r="T183" s="67"/>
      <c r="U183" s="67"/>
      <c r="V183" s="67"/>
      <c r="W183" s="67"/>
      <c r="X183" s="67"/>
      <c r="Y183" s="67"/>
      <c r="Z183" s="67"/>
      <c r="AA183" s="4"/>
      <c r="AF183" s="48"/>
      <c r="AG183" s="48"/>
      <c r="AH183" s="48"/>
      <c r="AI183" s="48"/>
      <c r="AJ183" s="48"/>
      <c r="AK183" s="48"/>
      <c r="AU183" s="40"/>
      <c r="AV183" s="48"/>
      <c r="AW183" s="48"/>
      <c r="AX183" s="48"/>
      <c r="AZ183" s="48"/>
      <c r="BA183" s="48"/>
      <c r="BB183" s="48"/>
      <c r="BC183" s="48"/>
      <c r="BD183" s="48"/>
      <c r="BE183" s="48"/>
      <c r="BF183" s="48"/>
      <c r="BG183" s="48"/>
      <c r="BH183" s="48"/>
      <c r="BI183" s="48"/>
      <c r="BJ183" s="48"/>
      <c r="BK183" s="48"/>
    </row>
    <row r="184" spans="2:63" ht="18.75" customHeight="1" x14ac:dyDescent="0.2">
      <c r="B184" s="66" t="s">
        <v>175</v>
      </c>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4"/>
      <c r="AF184" s="48"/>
      <c r="AG184" s="48"/>
      <c r="AH184" s="48"/>
      <c r="AI184" s="48"/>
      <c r="AJ184" s="48"/>
      <c r="AK184" s="48"/>
      <c r="AV184" s="48"/>
      <c r="AW184" s="48"/>
      <c r="AX184" s="48"/>
      <c r="AZ184" s="48"/>
      <c r="BB184" s="48"/>
      <c r="BC184" s="48"/>
      <c r="BD184" s="48"/>
      <c r="BE184" s="48"/>
      <c r="BF184" s="48"/>
      <c r="BG184" s="48"/>
      <c r="BH184" s="48"/>
      <c r="BI184" s="48"/>
    </row>
    <row r="185" spans="2:63" ht="16" customHeight="1" x14ac:dyDescent="0.2">
      <c r="B185" s="163" t="s">
        <v>176</v>
      </c>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E185" s="33"/>
      <c r="AF185" s="48"/>
      <c r="AG185" s="48"/>
      <c r="AH185" s="48"/>
      <c r="AI185" s="48"/>
      <c r="AJ185" s="48"/>
      <c r="AK185" s="48"/>
      <c r="AV185" s="48"/>
      <c r="AW185" s="48"/>
      <c r="AX185" s="48"/>
      <c r="AZ185" s="48"/>
      <c r="BB185" s="48"/>
      <c r="BC185" s="48"/>
      <c r="BD185" s="48"/>
      <c r="BE185" s="48"/>
      <c r="BF185" s="48"/>
      <c r="BG185" s="48"/>
      <c r="BH185" s="48"/>
      <c r="BI185" s="48"/>
    </row>
    <row r="186" spans="2:63" ht="30.65" customHeight="1" x14ac:dyDescent="0.2">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c r="AA186" s="163"/>
      <c r="AF186" s="48"/>
      <c r="AG186" s="48"/>
      <c r="AH186" s="48"/>
      <c r="AI186" s="48"/>
      <c r="AJ186" s="48"/>
      <c r="AK186" s="48"/>
      <c r="AV186" s="48"/>
      <c r="AW186" s="48"/>
      <c r="AX186" s="48"/>
      <c r="AZ186" s="48"/>
      <c r="BB186" s="48"/>
      <c r="BC186" s="48"/>
      <c r="BD186" s="48"/>
      <c r="BE186" s="48"/>
      <c r="BF186" s="48"/>
      <c r="BG186" s="48"/>
      <c r="BH186" s="48"/>
      <c r="BI186" s="48"/>
    </row>
    <row r="187" spans="2:63" ht="23.15" customHeight="1" x14ac:dyDescent="0.2">
      <c r="B187" s="177" t="s">
        <v>177</v>
      </c>
      <c r="C187" s="177"/>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4"/>
      <c r="AF187" s="48"/>
      <c r="AG187" s="48"/>
      <c r="AH187" s="48"/>
      <c r="AI187" s="48"/>
      <c r="AJ187" s="48"/>
      <c r="AK187" s="48"/>
      <c r="AV187" s="48"/>
      <c r="AW187" s="48"/>
      <c r="AX187" s="48"/>
      <c r="AZ187" s="48"/>
      <c r="BB187" s="48"/>
      <c r="BC187" s="48"/>
      <c r="BD187" s="48"/>
      <c r="BE187" s="48"/>
      <c r="BF187" s="48"/>
      <c r="BG187" s="48"/>
      <c r="BH187" s="48"/>
      <c r="BI187" s="48"/>
    </row>
    <row r="188" spans="2:63" ht="33.65" customHeight="1" x14ac:dyDescent="0.2">
      <c r="B188" s="412" t="s">
        <v>178</v>
      </c>
      <c r="C188" s="412"/>
      <c r="D188" s="412"/>
      <c r="E188" s="412"/>
      <c r="F188" s="412"/>
      <c r="G188" s="412"/>
      <c r="H188" s="412"/>
      <c r="I188" s="412"/>
      <c r="J188" s="412"/>
      <c r="K188" s="412"/>
      <c r="L188" s="412"/>
      <c r="M188" s="412"/>
      <c r="N188" s="412"/>
      <c r="O188" s="412"/>
      <c r="P188" s="412"/>
      <c r="Q188" s="412"/>
      <c r="R188" s="412"/>
      <c r="S188" s="412"/>
      <c r="T188" s="412"/>
      <c r="U188" s="412"/>
      <c r="V188" s="412"/>
      <c r="W188" s="412"/>
      <c r="X188" s="412"/>
      <c r="Y188" s="412"/>
      <c r="Z188" s="412"/>
      <c r="AA188" s="412"/>
      <c r="AB188" s="47"/>
      <c r="AF188" s="48"/>
      <c r="AG188" s="48"/>
      <c r="AH188" s="48"/>
      <c r="AI188" s="48"/>
      <c r="AJ188" s="48"/>
      <c r="AK188" s="48"/>
      <c r="AV188" s="48"/>
      <c r="AW188" s="48"/>
      <c r="AX188" s="48"/>
      <c r="AZ188" s="48"/>
      <c r="BB188" s="48"/>
      <c r="BC188" s="48"/>
      <c r="BD188" s="48"/>
      <c r="BE188" s="48"/>
      <c r="BF188" s="48"/>
      <c r="BG188" s="48"/>
      <c r="BH188" s="48"/>
      <c r="BI188" s="48"/>
    </row>
    <row r="189" spans="2:63" ht="6" customHeight="1" x14ac:dyDescent="0.2">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4"/>
      <c r="AB189" s="47"/>
      <c r="AF189" s="48"/>
      <c r="AG189" s="48"/>
      <c r="AH189" s="48"/>
      <c r="AI189" s="48"/>
      <c r="AJ189" s="48"/>
      <c r="AK189" s="48"/>
      <c r="AV189" s="48"/>
      <c r="AW189" s="48"/>
      <c r="AX189" s="48"/>
      <c r="AZ189" s="48"/>
      <c r="BB189" s="48"/>
      <c r="BC189" s="48"/>
      <c r="BD189" s="48"/>
      <c r="BE189" s="48"/>
      <c r="BF189" s="48"/>
      <c r="BG189" s="48"/>
      <c r="BH189" s="48"/>
      <c r="BI189" s="48"/>
    </row>
    <row r="190" spans="2:63" ht="21" customHeight="1" x14ac:dyDescent="0.2">
      <c r="B190" s="407" t="s">
        <v>179</v>
      </c>
      <c r="C190" s="407"/>
      <c r="D190" s="407"/>
      <c r="E190" s="407"/>
      <c r="F190" s="407"/>
      <c r="G190" s="407"/>
      <c r="H190" s="407"/>
      <c r="I190" s="407"/>
      <c r="J190" s="407"/>
      <c r="K190" s="407"/>
      <c r="L190" s="407"/>
      <c r="M190" s="407"/>
      <c r="N190" s="407"/>
      <c r="O190" s="407"/>
      <c r="P190" s="407"/>
      <c r="Q190" s="407"/>
      <c r="R190" s="407"/>
      <c r="S190" s="407"/>
      <c r="T190" s="407"/>
      <c r="U190" s="407"/>
      <c r="V190" s="407"/>
      <c r="W190" s="407"/>
      <c r="X190" s="407"/>
      <c r="Y190" s="407"/>
      <c r="Z190" s="407"/>
      <c r="AA190" s="4"/>
      <c r="AB190" s="47"/>
      <c r="AF190" s="48"/>
      <c r="AG190" s="48"/>
      <c r="AH190" s="48"/>
      <c r="AI190" s="48"/>
      <c r="AJ190" s="48"/>
      <c r="AK190" s="48"/>
      <c r="AV190" s="48"/>
      <c r="AW190" s="48"/>
      <c r="AX190" s="48"/>
      <c r="AZ190" s="48"/>
      <c r="BB190" s="48"/>
      <c r="BC190" s="48"/>
      <c r="BD190" s="48"/>
      <c r="BE190" s="48"/>
      <c r="BF190" s="48"/>
      <c r="BG190" s="48"/>
      <c r="BH190" s="48"/>
      <c r="BI190" s="48"/>
      <c r="BJ190" s="48"/>
      <c r="BK190" s="48"/>
    </row>
    <row r="191" spans="2:63" ht="21" customHeight="1" x14ac:dyDescent="0.2">
      <c r="B191" s="126" t="s">
        <v>194</v>
      </c>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48"/>
      <c r="AB191" s="47"/>
      <c r="AF191" s="48"/>
      <c r="AG191" s="48"/>
      <c r="AH191" s="48"/>
      <c r="AI191" s="48"/>
      <c r="AJ191" s="48"/>
      <c r="AK191" s="48"/>
      <c r="AV191" s="48"/>
      <c r="AW191" s="48"/>
      <c r="AX191" s="48"/>
      <c r="AZ191" s="48"/>
      <c r="BB191" s="48"/>
      <c r="BC191" s="48"/>
      <c r="BD191" s="48"/>
      <c r="BE191" s="48"/>
      <c r="BF191" s="48"/>
      <c r="BG191" s="48"/>
      <c r="BH191" s="48"/>
      <c r="BI191" s="48"/>
      <c r="BJ191" s="48"/>
      <c r="BK191" s="48"/>
    </row>
    <row r="192" spans="2:63" ht="21" customHeight="1" x14ac:dyDescent="0.2">
      <c r="B192" s="126" t="s">
        <v>181</v>
      </c>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4"/>
      <c r="AB192" s="47"/>
      <c r="AF192" s="48"/>
      <c r="AG192" s="48"/>
      <c r="AH192" s="48"/>
      <c r="AI192" s="48"/>
      <c r="AJ192" s="48"/>
      <c r="AK192" s="48"/>
      <c r="AV192" s="48"/>
      <c r="AW192" s="48"/>
      <c r="AX192" s="48"/>
      <c r="AZ192" s="48"/>
      <c r="BB192" s="48"/>
      <c r="BC192" s="48"/>
      <c r="BD192" s="48"/>
      <c r="BE192" s="48"/>
      <c r="BF192" s="48"/>
      <c r="BG192" s="48"/>
      <c r="BH192" s="48"/>
      <c r="BI192" s="48"/>
      <c r="BJ192" s="48"/>
      <c r="BK192" s="48"/>
    </row>
    <row r="193" spans="2:64" ht="18" customHeight="1" x14ac:dyDescent="0.2">
      <c r="B193" s="126" t="s">
        <v>180</v>
      </c>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47"/>
      <c r="AK193" s="48"/>
      <c r="AV193" s="48"/>
      <c r="AW193" s="48"/>
      <c r="AX193" s="48"/>
      <c r="AZ193" s="48"/>
      <c r="BB193" s="48"/>
      <c r="BC193" s="48"/>
      <c r="BD193" s="48"/>
      <c r="BE193" s="48"/>
      <c r="BF193" s="48"/>
      <c r="BG193" s="48"/>
      <c r="BH193" s="48"/>
      <c r="BI193" s="48"/>
      <c r="BJ193" s="48"/>
      <c r="BK193" s="48"/>
    </row>
    <row r="194" spans="2:64" ht="18" customHeight="1" x14ac:dyDescent="0.2">
      <c r="B194" s="126" t="s">
        <v>189</v>
      </c>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47"/>
      <c r="AV194" s="48"/>
      <c r="AW194" s="48"/>
      <c r="AX194" s="48"/>
      <c r="AZ194" s="48"/>
      <c r="BF194" s="48"/>
      <c r="BG194" s="48"/>
      <c r="BH194" s="48"/>
      <c r="BI194" s="48"/>
      <c r="BJ194" s="48"/>
      <c r="BK194" s="48"/>
    </row>
    <row r="195" spans="2:64" ht="18.5" x14ac:dyDescent="0.2">
      <c r="B195" s="126" t="s">
        <v>190</v>
      </c>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47"/>
      <c r="AV195" s="48"/>
      <c r="AW195" s="48"/>
      <c r="AX195" s="48"/>
      <c r="AZ195" s="48"/>
      <c r="BF195" s="48"/>
      <c r="BG195" s="48"/>
      <c r="BH195" s="48"/>
      <c r="BI195" s="48"/>
      <c r="BJ195" s="48"/>
      <c r="BK195" s="48"/>
    </row>
    <row r="196" spans="2:64" ht="15" customHeight="1" x14ac:dyDescent="0.2">
      <c r="B196" s="162" t="s">
        <v>182</v>
      </c>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c r="AA196" s="162"/>
      <c r="AB196" s="47"/>
      <c r="AV196" s="48"/>
      <c r="AW196" s="48"/>
      <c r="AX196" s="48"/>
      <c r="AZ196" s="48"/>
      <c r="BF196" s="48"/>
      <c r="BG196" s="48"/>
      <c r="BH196" s="48"/>
      <c r="BI196" s="48"/>
      <c r="BJ196" s="48"/>
      <c r="BK196" s="48"/>
    </row>
    <row r="197" spans="2:64" s="41" customFormat="1" ht="15" customHeight="1" x14ac:dyDescent="0.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47"/>
      <c r="AC197" s="47"/>
      <c r="AD197" s="4"/>
      <c r="AE197" s="4"/>
      <c r="AF197" s="4"/>
      <c r="AG197" s="4"/>
      <c r="AH197" s="4"/>
      <c r="AI197" s="4"/>
      <c r="AJ197" s="4"/>
      <c r="AK197" s="4"/>
      <c r="AL197" s="4"/>
      <c r="AM197" s="4"/>
      <c r="AN197" s="4"/>
      <c r="AO197" s="4"/>
      <c r="AP197" s="4"/>
      <c r="AQ197" s="4"/>
      <c r="AR197" s="4"/>
      <c r="AS197" s="4"/>
      <c r="AT197" s="4"/>
      <c r="AU197" s="4"/>
      <c r="AV197" s="48"/>
      <c r="AW197" s="48"/>
      <c r="AX197" s="48"/>
      <c r="AY197" s="4"/>
      <c r="AZ197" s="48"/>
      <c r="BA197" s="4"/>
      <c r="BB197" s="4"/>
      <c r="BC197" s="4"/>
      <c r="BD197" s="4"/>
      <c r="BE197" s="4"/>
      <c r="BF197" s="48"/>
      <c r="BG197" s="48"/>
      <c r="BH197" s="48"/>
      <c r="BI197" s="48"/>
      <c r="BJ197" s="48"/>
      <c r="BK197" s="48"/>
      <c r="BL197" s="48"/>
    </row>
    <row r="198" spans="2:64" s="41" customFormat="1" ht="33.75" customHeight="1" x14ac:dyDescent="0.2">
      <c r="B198" s="162" t="s">
        <v>281</v>
      </c>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c r="AA198" s="162"/>
      <c r="AB198" s="47"/>
      <c r="AC198" s="47"/>
      <c r="AD198" s="4"/>
      <c r="AE198" s="4"/>
      <c r="AF198" s="4"/>
      <c r="AG198" s="4"/>
      <c r="AH198" s="4"/>
      <c r="AI198" s="4"/>
      <c r="AJ198" s="4"/>
      <c r="AK198" s="4"/>
      <c r="AL198" s="4"/>
      <c r="AM198" s="4"/>
      <c r="AN198" s="4"/>
      <c r="AO198" s="4"/>
      <c r="AP198" s="4"/>
      <c r="AQ198" s="4"/>
      <c r="AR198" s="4"/>
      <c r="AS198" s="4"/>
      <c r="AT198" s="4"/>
      <c r="AU198" s="4"/>
      <c r="AV198" s="48"/>
      <c r="AW198" s="48"/>
      <c r="AX198" s="48"/>
      <c r="AY198" s="4"/>
      <c r="AZ198" s="48"/>
      <c r="BA198" s="4"/>
      <c r="BB198" s="4"/>
      <c r="BC198" s="4"/>
      <c r="BD198" s="4"/>
      <c r="BE198" s="4"/>
      <c r="BF198" s="4"/>
      <c r="BG198" s="4"/>
      <c r="BH198" s="4"/>
      <c r="BI198" s="4"/>
      <c r="BJ198" s="48"/>
      <c r="BK198" s="48"/>
      <c r="BL198" s="48"/>
    </row>
    <row r="199" spans="2:64" s="41" customFormat="1" ht="18" customHeight="1" x14ac:dyDescent="0.2">
      <c r="B199" s="411" t="s">
        <v>183</v>
      </c>
      <c r="C199" s="411"/>
      <c r="D199" s="411"/>
      <c r="E199" s="411"/>
      <c r="F199" s="411"/>
      <c r="G199" s="411"/>
      <c r="H199" s="411"/>
      <c r="I199" s="411"/>
      <c r="J199" s="411"/>
      <c r="K199" s="411"/>
      <c r="L199" s="411"/>
      <c r="M199" s="411"/>
      <c r="N199" s="411"/>
      <c r="O199" s="411"/>
      <c r="P199" s="411"/>
      <c r="Q199" s="411"/>
      <c r="R199" s="411"/>
      <c r="S199" s="411"/>
      <c r="T199" s="411"/>
      <c r="U199" s="411"/>
      <c r="V199" s="411"/>
      <c r="W199" s="411"/>
      <c r="X199" s="411"/>
      <c r="Y199" s="411"/>
      <c r="Z199" s="411"/>
      <c r="AA199" s="411"/>
      <c r="AB199" s="47"/>
      <c r="AC199" s="47"/>
      <c r="AD199" s="4"/>
      <c r="AE199" s="4"/>
      <c r="AF199" s="4"/>
      <c r="AG199" s="4"/>
      <c r="AH199" s="4"/>
      <c r="AI199" s="4"/>
      <c r="AJ199" s="4"/>
      <c r="AK199" s="4"/>
      <c r="AL199" s="4"/>
      <c r="AM199" s="48"/>
      <c r="AN199" s="48"/>
      <c r="AO199" s="48"/>
      <c r="AP199" s="4"/>
      <c r="AQ199" s="4"/>
      <c r="AR199" s="4"/>
      <c r="AS199" s="4"/>
      <c r="AT199" s="4"/>
      <c r="AU199" s="4"/>
      <c r="AV199" s="48"/>
      <c r="AW199" s="48"/>
      <c r="AX199" s="48"/>
      <c r="AY199" s="4"/>
      <c r="AZ199" s="48"/>
      <c r="BA199" s="4"/>
      <c r="BB199" s="4"/>
      <c r="BC199" s="4"/>
      <c r="BD199" s="4"/>
      <c r="BE199" s="4"/>
      <c r="BF199" s="4"/>
      <c r="BG199" s="4"/>
      <c r="BH199" s="4"/>
      <c r="BI199" s="4"/>
      <c r="BJ199" s="48"/>
      <c r="BK199" s="48"/>
      <c r="BL199" s="48"/>
    </row>
    <row r="200" spans="2:64" s="41" customFormat="1" ht="16.5" customHeight="1" x14ac:dyDescent="0.2">
      <c r="B200" s="126" t="s">
        <v>184</v>
      </c>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47"/>
      <c r="AC200" s="47"/>
      <c r="AD200" s="4"/>
      <c r="AE200" s="4"/>
      <c r="AF200" s="4"/>
      <c r="AG200" s="4"/>
      <c r="AH200" s="4"/>
      <c r="AI200" s="4"/>
      <c r="AJ200" s="4"/>
      <c r="AK200" s="4"/>
      <c r="AL200" s="4"/>
      <c r="AM200" s="48"/>
      <c r="AN200" s="48"/>
      <c r="AO200" s="48"/>
      <c r="AP200" s="4"/>
      <c r="AQ200" s="4"/>
      <c r="AR200" s="4"/>
      <c r="AS200" s="4"/>
      <c r="AT200" s="4"/>
      <c r="AU200" s="4"/>
      <c r="AV200" s="48"/>
      <c r="AW200" s="48"/>
      <c r="AX200" s="48"/>
      <c r="AY200" s="4"/>
      <c r="AZ200" s="4"/>
      <c r="BA200" s="4"/>
      <c r="BB200" s="4"/>
      <c r="BC200" s="4"/>
      <c r="BD200" s="4"/>
      <c r="BE200" s="4"/>
      <c r="BF200" s="4"/>
      <c r="BG200" s="4"/>
      <c r="BH200" s="4"/>
      <c r="BI200" s="4"/>
      <c r="BJ200" s="48"/>
      <c r="BK200" s="48"/>
      <c r="BL200" s="4"/>
    </row>
    <row r="201" spans="2:64" s="41" customFormat="1" ht="18" customHeight="1" x14ac:dyDescent="0.2">
      <c r="B201" s="143" t="s">
        <v>324</v>
      </c>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47"/>
      <c r="AC201" s="47"/>
      <c r="AD201" s="4"/>
      <c r="AE201" s="4"/>
      <c r="AF201" s="4"/>
      <c r="AG201" s="4"/>
      <c r="AH201" s="4"/>
      <c r="AI201" s="4"/>
      <c r="AJ201" s="4"/>
      <c r="AK201" s="4"/>
      <c r="AL201" s="4"/>
      <c r="AM201" s="48"/>
      <c r="AN201" s="48"/>
      <c r="AO201" s="48"/>
      <c r="AP201" s="4"/>
      <c r="AQ201" s="4"/>
      <c r="AR201" s="4"/>
      <c r="AS201" s="4"/>
      <c r="AT201" s="4"/>
      <c r="AU201" s="4"/>
      <c r="AV201" s="48"/>
      <c r="AW201" s="48"/>
      <c r="AX201" s="48"/>
      <c r="AY201" s="4"/>
      <c r="AZ201" s="4"/>
      <c r="BA201" s="4"/>
      <c r="BB201" s="4"/>
      <c r="BC201" s="4"/>
      <c r="BD201" s="4"/>
      <c r="BE201" s="4"/>
      <c r="BF201" s="4"/>
      <c r="BG201" s="4"/>
      <c r="BH201" s="4"/>
      <c r="BI201" s="4"/>
      <c r="BJ201" s="48"/>
      <c r="BK201" s="48"/>
      <c r="BL201" s="4"/>
    </row>
    <row r="202" spans="2:64" s="41" customFormat="1" ht="15" customHeight="1" x14ac:dyDescent="0.2">
      <c r="B202" s="143"/>
      <c r="C202" s="143"/>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c r="AA202" s="143"/>
      <c r="AB202" s="47"/>
      <c r="AC202" s="47"/>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8"/>
      <c r="BK202" s="48"/>
      <c r="BL202" s="4"/>
    </row>
    <row r="203" spans="2:64" s="41" customFormat="1" ht="26.25" customHeight="1" x14ac:dyDescent="0.2">
      <c r="B203" s="143"/>
      <c r="C203" s="143"/>
      <c r="D203" s="143"/>
      <c r="E203" s="143"/>
      <c r="F203" s="143"/>
      <c r="G203" s="143"/>
      <c r="H203" s="143"/>
      <c r="I203" s="143"/>
      <c r="J203" s="143"/>
      <c r="K203" s="143"/>
      <c r="L203" s="143"/>
      <c r="M203" s="143"/>
      <c r="N203" s="143"/>
      <c r="O203" s="143"/>
      <c r="P203" s="143"/>
      <c r="Q203" s="143"/>
      <c r="R203" s="143"/>
      <c r="S203" s="143"/>
      <c r="T203" s="143"/>
      <c r="U203" s="143"/>
      <c r="V203" s="143"/>
      <c r="W203" s="143"/>
      <c r="X203" s="143"/>
      <c r="Y203" s="143"/>
      <c r="Z203" s="143"/>
      <c r="AA203" s="143"/>
      <c r="AB203" s="47"/>
      <c r="AC203" s="47"/>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8"/>
      <c r="BK203" s="48"/>
      <c r="BL203" s="4"/>
    </row>
    <row r="204" spans="2:64" s="41" customFormat="1" ht="18" customHeight="1" x14ac:dyDescent="0.2">
      <c r="B204" s="143"/>
      <c r="C204" s="143"/>
      <c r="D204" s="143"/>
      <c r="E204" s="143"/>
      <c r="F204" s="143"/>
      <c r="G204" s="143"/>
      <c r="H204" s="143"/>
      <c r="I204" s="143"/>
      <c r="J204" s="143"/>
      <c r="K204" s="143"/>
      <c r="L204" s="143"/>
      <c r="M204" s="143"/>
      <c r="N204" s="143"/>
      <c r="O204" s="143"/>
      <c r="P204" s="143"/>
      <c r="Q204" s="143"/>
      <c r="R204" s="143"/>
      <c r="S204" s="143"/>
      <c r="T204" s="143"/>
      <c r="U204" s="143"/>
      <c r="V204" s="143"/>
      <c r="W204" s="143"/>
      <c r="X204" s="143"/>
      <c r="Y204" s="143"/>
      <c r="Z204" s="143"/>
      <c r="AA204" s="143"/>
      <c r="AB204" s="47"/>
      <c r="AC204" s="47"/>
      <c r="AD204" s="4"/>
      <c r="AE204" s="40"/>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8"/>
      <c r="BK204" s="48"/>
      <c r="BL204" s="4"/>
    </row>
    <row r="205" spans="2:64" ht="18" customHeight="1" thickBot="1" x14ac:dyDescent="0.25">
      <c r="B205" s="68"/>
      <c r="C205" s="38"/>
      <c r="D205" s="38"/>
      <c r="E205" s="38"/>
      <c r="F205" s="38"/>
      <c r="G205" s="38"/>
      <c r="H205" s="38"/>
      <c r="I205" s="38"/>
      <c r="J205" s="38"/>
      <c r="K205" s="38"/>
      <c r="L205" s="38"/>
      <c r="M205" s="69"/>
      <c r="N205" s="69"/>
      <c r="O205" s="69"/>
      <c r="P205" s="38"/>
      <c r="Q205" s="38"/>
      <c r="R205" s="38"/>
      <c r="S205" s="38"/>
      <c r="T205" s="38"/>
      <c r="U205" s="38"/>
      <c r="V205" s="38"/>
      <c r="W205" s="38"/>
      <c r="X205" s="38"/>
      <c r="Y205" s="38"/>
      <c r="Z205" s="38"/>
      <c r="AA205" s="38"/>
      <c r="AB205" s="47"/>
      <c r="AE205" s="40"/>
      <c r="BJ205" s="48"/>
      <c r="BK205" s="48"/>
    </row>
    <row r="206" spans="2:64" ht="21" customHeight="1" x14ac:dyDescent="0.2">
      <c r="B206" s="68"/>
      <c r="C206" s="122" t="s">
        <v>162</v>
      </c>
      <c r="D206" s="123"/>
      <c r="E206" s="95"/>
      <c r="F206" s="96"/>
      <c r="G206" s="96"/>
      <c r="H206" s="96"/>
      <c r="I206" s="96"/>
      <c r="J206" s="96"/>
      <c r="K206" s="96"/>
      <c r="L206" s="97"/>
      <c r="M206" s="70"/>
      <c r="N206" s="38"/>
      <c r="O206" s="38"/>
      <c r="P206" s="38"/>
      <c r="Q206" s="38"/>
      <c r="R206" s="38"/>
      <c r="S206" s="38"/>
      <c r="T206" s="38"/>
      <c r="U206" s="414" t="s">
        <v>142</v>
      </c>
      <c r="V206" s="415"/>
      <c r="W206" s="415"/>
      <c r="X206" s="415"/>
      <c r="Y206" s="416"/>
      <c r="Z206" s="417"/>
      <c r="AA206" s="418"/>
      <c r="AB206" s="47"/>
      <c r="AE206" s="40"/>
      <c r="BJ206" s="48"/>
      <c r="BK206" s="48"/>
      <c r="BL206" s="48"/>
    </row>
    <row r="207" spans="2:64" ht="21" customHeight="1" thickBot="1" x14ac:dyDescent="0.25">
      <c r="B207" s="68"/>
      <c r="C207" s="124"/>
      <c r="D207" s="125"/>
      <c r="E207" s="98"/>
      <c r="F207" s="99"/>
      <c r="G207" s="99"/>
      <c r="H207" s="99"/>
      <c r="I207" s="99"/>
      <c r="J207" s="99"/>
      <c r="K207" s="99"/>
      <c r="L207" s="100"/>
      <c r="M207" s="70"/>
      <c r="N207" s="143" t="s">
        <v>277</v>
      </c>
      <c r="O207" s="143"/>
      <c r="P207" s="143"/>
      <c r="Q207" s="143"/>
      <c r="R207" s="143"/>
      <c r="S207" s="143"/>
      <c r="T207" s="38"/>
      <c r="U207" s="200" t="s">
        <v>143</v>
      </c>
      <c r="V207" s="201"/>
      <c r="W207" s="201"/>
      <c r="X207" s="201"/>
      <c r="Y207" s="202"/>
      <c r="Z207" s="203"/>
      <c r="AA207" s="204"/>
      <c r="AE207" s="40"/>
      <c r="BJ207" s="48"/>
      <c r="BK207" s="48"/>
      <c r="BL207" s="48"/>
    </row>
    <row r="208" spans="2:64" ht="21" customHeight="1" x14ac:dyDescent="0.2">
      <c r="B208" s="68"/>
      <c r="C208" s="122" t="s">
        <v>163</v>
      </c>
      <c r="D208" s="123"/>
      <c r="E208" s="95"/>
      <c r="F208" s="96"/>
      <c r="G208" s="96"/>
      <c r="H208" s="96"/>
      <c r="I208" s="96"/>
      <c r="J208" s="96"/>
      <c r="K208" s="96"/>
      <c r="L208" s="97"/>
      <c r="M208" s="70"/>
      <c r="N208" s="143"/>
      <c r="O208" s="143"/>
      <c r="P208" s="143"/>
      <c r="Q208" s="143"/>
      <c r="R208" s="143"/>
      <c r="S208" s="143"/>
      <c r="T208" s="38"/>
      <c r="U208" s="200" t="s">
        <v>196</v>
      </c>
      <c r="V208" s="201"/>
      <c r="W208" s="201"/>
      <c r="X208" s="201"/>
      <c r="Y208" s="202"/>
      <c r="Z208" s="203"/>
      <c r="AA208" s="204"/>
      <c r="AE208" s="40"/>
      <c r="BJ208" s="48"/>
      <c r="BK208" s="48"/>
      <c r="BL208" s="48"/>
    </row>
    <row r="209" spans="2:64" ht="21" customHeight="1" thickBot="1" x14ac:dyDescent="0.25">
      <c r="C209" s="124"/>
      <c r="D209" s="125"/>
      <c r="E209" s="98"/>
      <c r="F209" s="99"/>
      <c r="G209" s="99"/>
      <c r="H209" s="99"/>
      <c r="I209" s="99"/>
      <c r="J209" s="99"/>
      <c r="K209" s="99"/>
      <c r="L209" s="100"/>
      <c r="M209" s="71"/>
      <c r="N209" s="143"/>
      <c r="O209" s="143"/>
      <c r="P209" s="143"/>
      <c r="Q209" s="143"/>
      <c r="R209" s="143"/>
      <c r="S209" s="143"/>
      <c r="T209" s="38"/>
      <c r="U209" s="200" t="s">
        <v>191</v>
      </c>
      <c r="V209" s="201"/>
      <c r="W209" s="201"/>
      <c r="X209" s="201"/>
      <c r="Y209" s="202"/>
      <c r="Z209" s="203"/>
      <c r="AA209" s="204"/>
      <c r="AE209" s="52"/>
      <c r="BJ209" s="48"/>
      <c r="BK209" s="48"/>
      <c r="BL209" s="48"/>
    </row>
    <row r="210" spans="2:64" ht="21" customHeight="1" x14ac:dyDescent="0.2">
      <c r="C210" s="122" t="s">
        <v>164</v>
      </c>
      <c r="D210" s="123"/>
      <c r="E210" s="95"/>
      <c r="F210" s="96"/>
      <c r="G210" s="96"/>
      <c r="H210" s="96"/>
      <c r="I210" s="96"/>
      <c r="J210" s="96"/>
      <c r="K210" s="96"/>
      <c r="L210" s="97"/>
      <c r="M210" s="71"/>
      <c r="N210" s="143"/>
      <c r="O210" s="143"/>
      <c r="P210" s="143"/>
      <c r="Q210" s="143"/>
      <c r="R210" s="143"/>
      <c r="S210" s="143"/>
      <c r="T210" s="38"/>
      <c r="U210" s="200" t="s">
        <v>144</v>
      </c>
      <c r="V210" s="201"/>
      <c r="W210" s="201"/>
      <c r="X210" s="201"/>
      <c r="Y210" s="202"/>
      <c r="Z210" s="203"/>
      <c r="AA210" s="204"/>
      <c r="AE210" s="52"/>
      <c r="BJ210" s="48"/>
      <c r="BK210" s="48"/>
      <c r="BL210" s="48"/>
    </row>
    <row r="211" spans="2:64" ht="21" customHeight="1" thickBot="1" x14ac:dyDescent="0.25">
      <c r="C211" s="124"/>
      <c r="D211" s="125"/>
      <c r="E211" s="98"/>
      <c r="F211" s="99"/>
      <c r="G211" s="99"/>
      <c r="H211" s="99"/>
      <c r="I211" s="99"/>
      <c r="J211" s="99"/>
      <c r="K211" s="99"/>
      <c r="L211" s="100"/>
      <c r="M211" s="71"/>
      <c r="N211" s="143"/>
      <c r="O211" s="143"/>
      <c r="P211" s="143"/>
      <c r="Q211" s="143"/>
      <c r="R211" s="143"/>
      <c r="S211" s="143"/>
      <c r="T211" s="38"/>
      <c r="U211" s="247" t="s">
        <v>197</v>
      </c>
      <c r="V211" s="248"/>
      <c r="W211" s="248"/>
      <c r="X211" s="248"/>
      <c r="Y211" s="249"/>
      <c r="Z211" s="205"/>
      <c r="AA211" s="206"/>
      <c r="AE211" s="52"/>
      <c r="BL211" s="48"/>
    </row>
    <row r="212" spans="2:64" ht="21" customHeight="1" x14ac:dyDescent="0.2">
      <c r="C212" s="72"/>
      <c r="D212" s="72"/>
      <c r="E212" s="72"/>
      <c r="F212" s="72"/>
      <c r="G212" s="72"/>
      <c r="H212" s="72"/>
      <c r="I212" s="72"/>
      <c r="J212" s="32"/>
      <c r="K212" s="32"/>
      <c r="L212" s="32"/>
      <c r="M212" s="32"/>
      <c r="N212" s="143"/>
      <c r="O212" s="143"/>
      <c r="P212" s="143"/>
      <c r="Q212" s="143"/>
      <c r="R212" s="143"/>
      <c r="S212" s="143"/>
      <c r="AE212" s="52"/>
      <c r="BL212" s="48"/>
    </row>
    <row r="213" spans="2:64" ht="21" customHeight="1" x14ac:dyDescent="0.2">
      <c r="C213" s="72"/>
      <c r="D213" s="72"/>
      <c r="E213" s="72"/>
      <c r="F213" s="72"/>
      <c r="G213" s="72"/>
      <c r="H213" s="72"/>
      <c r="I213" s="72"/>
      <c r="J213" s="32"/>
      <c r="K213" s="32"/>
      <c r="L213" s="32"/>
      <c r="M213" s="32"/>
      <c r="N213" s="143"/>
      <c r="O213" s="143"/>
      <c r="P213" s="143"/>
      <c r="Q213" s="143"/>
      <c r="R213" s="143"/>
      <c r="S213" s="143"/>
      <c r="AE213" s="52"/>
      <c r="BL213" s="48"/>
    </row>
    <row r="214" spans="2:64" ht="21" customHeight="1" x14ac:dyDescent="0.2">
      <c r="C214" s="72"/>
      <c r="D214" s="72"/>
      <c r="E214" s="72"/>
      <c r="F214" s="72"/>
      <c r="G214" s="72"/>
      <c r="H214" s="72"/>
      <c r="I214" s="72"/>
      <c r="J214" s="32"/>
      <c r="K214" s="32"/>
      <c r="L214" s="32"/>
      <c r="M214" s="32"/>
      <c r="N214" s="143"/>
      <c r="O214" s="143"/>
      <c r="P214" s="143"/>
      <c r="Q214" s="143"/>
      <c r="R214" s="143"/>
      <c r="S214" s="143"/>
      <c r="AE214" s="40"/>
      <c r="BL214" s="48"/>
    </row>
    <row r="215" spans="2:64" ht="21" customHeight="1" x14ac:dyDescent="0.2">
      <c r="C215" s="72"/>
      <c r="D215" s="72"/>
      <c r="E215" s="72"/>
      <c r="F215" s="72"/>
      <c r="G215" s="72"/>
      <c r="H215" s="72"/>
      <c r="I215" s="72"/>
      <c r="J215" s="32"/>
      <c r="K215" s="32"/>
      <c r="L215" s="32"/>
      <c r="M215" s="32"/>
      <c r="N215" s="143"/>
      <c r="O215" s="143"/>
      <c r="P215" s="143"/>
      <c r="Q215" s="143"/>
      <c r="R215" s="143"/>
      <c r="S215" s="143"/>
      <c r="AM215" s="48"/>
      <c r="AN215" s="48"/>
      <c r="AO215" s="48"/>
      <c r="BL215" s="48"/>
    </row>
    <row r="216" spans="2:64" ht="21" customHeight="1" x14ac:dyDescent="0.2">
      <c r="N216" s="143"/>
      <c r="O216" s="143"/>
      <c r="P216" s="143"/>
      <c r="Q216" s="143"/>
      <c r="R216" s="143"/>
      <c r="S216" s="143"/>
      <c r="AD216" s="48"/>
      <c r="AM216" s="48"/>
      <c r="AN216" s="48"/>
      <c r="AO216" s="48"/>
      <c r="BL216" s="48"/>
    </row>
    <row r="217" spans="2:64" ht="21" customHeight="1" x14ac:dyDescent="0.2">
      <c r="N217" s="143"/>
      <c r="O217" s="143"/>
      <c r="P217" s="143"/>
      <c r="Q217" s="143"/>
      <c r="R217" s="143"/>
      <c r="S217" s="143"/>
      <c r="AD217" s="48"/>
      <c r="AM217" s="48"/>
      <c r="AN217" s="48"/>
      <c r="AO217" s="48"/>
      <c r="BL217" s="48"/>
    </row>
    <row r="218" spans="2:64" ht="18" customHeight="1" x14ac:dyDescent="0.2">
      <c r="N218" s="143"/>
      <c r="O218" s="143"/>
      <c r="P218" s="143"/>
      <c r="Q218" s="143"/>
      <c r="R218" s="143"/>
      <c r="S218" s="143"/>
      <c r="AD218" s="48"/>
      <c r="AM218" s="48"/>
      <c r="AN218" s="48"/>
      <c r="AO218" s="48"/>
      <c r="BL218" s="48"/>
    </row>
    <row r="219" spans="2:64" ht="18" customHeight="1" x14ac:dyDescent="0.2">
      <c r="AM219" s="48"/>
      <c r="AN219" s="48"/>
      <c r="AO219" s="48"/>
      <c r="BL219" s="48"/>
    </row>
    <row r="220" spans="2:64" ht="18" customHeight="1" thickBot="1" x14ac:dyDescent="0.25">
      <c r="B220" s="193" t="s">
        <v>99</v>
      </c>
      <c r="C220" s="193"/>
      <c r="D220" s="193"/>
      <c r="E220" s="193"/>
      <c r="F220" s="193"/>
      <c r="G220" s="193"/>
      <c r="H220" s="193"/>
      <c r="I220" s="193"/>
      <c r="J220" s="193"/>
      <c r="K220" s="193"/>
      <c r="L220" s="193"/>
      <c r="M220" s="193"/>
      <c r="N220" s="193"/>
      <c r="O220" s="193"/>
      <c r="P220" s="193"/>
      <c r="Q220" s="193"/>
      <c r="R220" s="193"/>
      <c r="S220" s="193"/>
      <c r="T220" s="193"/>
      <c r="U220" s="193"/>
      <c r="V220" s="193"/>
      <c r="W220" s="193"/>
      <c r="X220" s="193"/>
      <c r="Y220" s="193"/>
      <c r="Z220" s="193"/>
      <c r="AM220" s="48"/>
      <c r="AN220" s="48"/>
      <c r="AO220" s="48"/>
      <c r="BL220" s="48"/>
    </row>
    <row r="221" spans="2:64" ht="157.5" customHeight="1" x14ac:dyDescent="0.2">
      <c r="C221" s="194"/>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c r="AA221" s="196"/>
      <c r="AM221" s="48"/>
      <c r="AN221" s="48"/>
      <c r="AO221" s="48"/>
      <c r="BL221" s="48"/>
    </row>
    <row r="222" spans="2:64" ht="27.75" customHeight="1" thickBot="1" x14ac:dyDescent="0.25">
      <c r="C222" s="197"/>
      <c r="D222" s="198"/>
      <c r="E222" s="198"/>
      <c r="F222" s="198"/>
      <c r="G222" s="198"/>
      <c r="H222" s="198"/>
      <c r="I222" s="198"/>
      <c r="J222" s="198"/>
      <c r="K222" s="198"/>
      <c r="L222" s="198"/>
      <c r="M222" s="198"/>
      <c r="N222" s="198"/>
      <c r="O222" s="198"/>
      <c r="P222" s="198"/>
      <c r="Q222" s="198"/>
      <c r="R222" s="198"/>
      <c r="S222" s="198"/>
      <c r="T222" s="198"/>
      <c r="U222" s="198"/>
      <c r="V222" s="198"/>
      <c r="W222" s="198"/>
      <c r="X222" s="198"/>
      <c r="Y222" s="198"/>
      <c r="Z222" s="198"/>
      <c r="AA222" s="199"/>
      <c r="AM222" s="48"/>
      <c r="AN222" s="48"/>
      <c r="AO222" s="48"/>
      <c r="BL222" s="48"/>
    </row>
    <row r="223" spans="2:64" ht="18" customHeight="1" x14ac:dyDescent="0.2">
      <c r="C223" s="73"/>
      <c r="D223" s="2"/>
      <c r="E223" s="2"/>
      <c r="F223" s="2"/>
      <c r="G223" s="2"/>
      <c r="H223" s="2"/>
      <c r="I223" s="2"/>
      <c r="J223" s="2"/>
      <c r="K223" s="2"/>
      <c r="L223" s="2"/>
      <c r="M223" s="2"/>
      <c r="N223" s="2"/>
      <c r="O223" s="2"/>
      <c r="P223" s="2"/>
      <c r="Q223" s="2"/>
      <c r="R223" s="2"/>
      <c r="S223" s="2"/>
      <c r="T223" s="2"/>
      <c r="U223" s="2"/>
      <c r="V223" s="2"/>
      <c r="W223" s="2"/>
      <c r="X223" s="2"/>
      <c r="Y223" s="2"/>
      <c r="Z223" s="2"/>
      <c r="AA223" s="2"/>
      <c r="AM223" s="48"/>
      <c r="AN223" s="48"/>
      <c r="AO223" s="48"/>
      <c r="AP223" s="40"/>
      <c r="BL223" s="48"/>
    </row>
    <row r="224" spans="2:64" ht="18" customHeight="1" x14ac:dyDescent="0.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M224" s="48"/>
      <c r="AN224" s="48"/>
      <c r="AO224" s="48"/>
      <c r="AP224" s="40"/>
      <c r="AQ224" s="40"/>
      <c r="BL224" s="48"/>
    </row>
    <row r="225" spans="2:64" ht="18" customHeight="1" x14ac:dyDescent="0.2">
      <c r="B225" s="193" t="s">
        <v>185</v>
      </c>
      <c r="C225" s="193"/>
      <c r="D225" s="193"/>
      <c r="E225" s="193"/>
      <c r="F225" s="193"/>
      <c r="G225" s="193"/>
      <c r="H225" s="193"/>
      <c r="I225" s="193"/>
      <c r="J225" s="193"/>
      <c r="K225" s="193"/>
      <c r="L225" s="193"/>
      <c r="M225" s="193"/>
      <c r="N225" s="193"/>
      <c r="O225" s="193"/>
      <c r="P225" s="193"/>
      <c r="Q225" s="193"/>
      <c r="R225" s="193"/>
      <c r="S225" s="193"/>
      <c r="T225" s="193"/>
      <c r="U225" s="193"/>
      <c r="V225" s="193"/>
      <c r="W225" s="193"/>
      <c r="X225" s="193"/>
      <c r="Y225" s="193"/>
      <c r="Z225" s="193"/>
      <c r="AA225" s="193"/>
      <c r="AM225" s="48"/>
      <c r="AN225" s="48"/>
      <c r="AO225" s="48"/>
      <c r="AP225" s="40"/>
      <c r="AQ225" s="40"/>
      <c r="AR225" s="40"/>
      <c r="AS225" s="40"/>
      <c r="AT225" s="40"/>
      <c r="BL225" s="48"/>
    </row>
    <row r="226" spans="2:64" s="41" customFormat="1" ht="21" customHeight="1" x14ac:dyDescent="0.2">
      <c r="B226" s="193"/>
      <c r="C226" s="193"/>
      <c r="D226" s="193"/>
      <c r="E226" s="193"/>
      <c r="F226" s="193"/>
      <c r="G226" s="193"/>
      <c r="H226" s="193"/>
      <c r="I226" s="193"/>
      <c r="J226" s="193"/>
      <c r="K226" s="193"/>
      <c r="L226" s="193"/>
      <c r="M226" s="193"/>
      <c r="N226" s="193"/>
      <c r="O226" s="193"/>
      <c r="P226" s="193"/>
      <c r="Q226" s="193"/>
      <c r="R226" s="193"/>
      <c r="S226" s="193"/>
      <c r="T226" s="193"/>
      <c r="U226" s="193"/>
      <c r="V226" s="193"/>
      <c r="W226" s="193"/>
      <c r="X226" s="193"/>
      <c r="Y226" s="193"/>
      <c r="Z226" s="193"/>
      <c r="AA226" s="193"/>
      <c r="AB226" s="48"/>
      <c r="AC226" s="47"/>
      <c r="AD226" s="4"/>
      <c r="AE226" s="4"/>
      <c r="AF226" s="4"/>
      <c r="AG226" s="4"/>
      <c r="AH226" s="4"/>
      <c r="AI226" s="4"/>
      <c r="AJ226" s="4"/>
      <c r="AK226" s="4"/>
      <c r="AL226" s="4"/>
      <c r="AM226" s="48"/>
      <c r="AN226" s="48"/>
      <c r="AO226" s="48"/>
      <c r="AP226" s="40"/>
      <c r="AQ226" s="40"/>
      <c r="AR226" s="40"/>
      <c r="AS226" s="40"/>
      <c r="AT226" s="40"/>
      <c r="AU226" s="4"/>
      <c r="AV226" s="4"/>
      <c r="AW226" s="4"/>
      <c r="AX226" s="4"/>
      <c r="AY226" s="4"/>
      <c r="AZ226" s="4"/>
      <c r="BA226" s="4"/>
      <c r="BB226" s="4"/>
      <c r="BC226" s="4"/>
      <c r="BD226" s="4"/>
      <c r="BE226" s="4"/>
      <c r="BF226" s="4"/>
      <c r="BG226" s="4"/>
      <c r="BH226" s="4"/>
      <c r="BI226" s="4"/>
      <c r="BJ226" s="4"/>
      <c r="BK226" s="4"/>
      <c r="BL226" s="48"/>
    </row>
    <row r="227" spans="2:64" s="41" customFormat="1" ht="21" customHeight="1" x14ac:dyDescent="0.2">
      <c r="B227" s="1"/>
      <c r="C227" s="192"/>
      <c r="D227" s="192"/>
      <c r="E227" s="192"/>
      <c r="F227" s="192"/>
      <c r="G227" s="192"/>
      <c r="H227" s="192"/>
      <c r="I227" s="192"/>
      <c r="J227" s="192"/>
      <c r="K227" s="192"/>
      <c r="L227" s="192"/>
      <c r="M227" s="192"/>
      <c r="N227" s="192"/>
      <c r="O227" s="192"/>
      <c r="P227" s="192"/>
      <c r="Q227" s="192"/>
      <c r="R227" s="192"/>
      <c r="S227" s="192"/>
      <c r="T227" s="192"/>
      <c r="U227" s="192"/>
      <c r="V227" s="192"/>
      <c r="W227" s="192"/>
      <c r="X227" s="192"/>
      <c r="Y227" s="192"/>
      <c r="Z227" s="192"/>
      <c r="AA227" s="192"/>
      <c r="AB227" s="48"/>
      <c r="AC227" s="47"/>
      <c r="AD227" s="48"/>
      <c r="AE227" s="4"/>
      <c r="AF227" s="4"/>
      <c r="AG227" s="4"/>
      <c r="AH227" s="4"/>
      <c r="AI227" s="4"/>
      <c r="AJ227" s="4"/>
      <c r="AK227" s="4"/>
      <c r="AL227" s="4"/>
      <c r="AM227" s="48"/>
      <c r="AN227" s="48"/>
      <c r="AO227" s="48"/>
      <c r="AP227" s="40"/>
      <c r="AQ227" s="40"/>
      <c r="AR227" s="40"/>
      <c r="AS227" s="40"/>
      <c r="AT227" s="40"/>
      <c r="AU227" s="4"/>
      <c r="AV227" s="4"/>
      <c r="AW227" s="4"/>
      <c r="AX227" s="4"/>
      <c r="AY227" s="4"/>
      <c r="AZ227" s="4"/>
      <c r="BA227" s="4"/>
      <c r="BB227" s="4"/>
      <c r="BC227" s="4"/>
      <c r="BD227" s="4"/>
      <c r="BE227" s="4"/>
      <c r="BF227" s="4"/>
      <c r="BG227" s="4"/>
      <c r="BH227" s="4"/>
      <c r="BI227" s="4"/>
      <c r="BJ227" s="4"/>
      <c r="BK227" s="4"/>
      <c r="BL227" s="48"/>
    </row>
    <row r="228" spans="2:64" s="41" customFormat="1" ht="21" customHeight="1" x14ac:dyDescent="0.2">
      <c r="B228" s="1"/>
      <c r="C228" s="190"/>
      <c r="D228" s="190"/>
      <c r="E228" s="190"/>
      <c r="F228" s="190"/>
      <c r="G228" s="190"/>
      <c r="H228" s="190"/>
      <c r="I228" s="190"/>
      <c r="J228" s="190"/>
      <c r="K228" s="190"/>
      <c r="L228" s="190"/>
      <c r="M228" s="190"/>
      <c r="N228" s="190"/>
      <c r="O228" s="190"/>
      <c r="P228" s="190"/>
      <c r="Q228" s="190"/>
      <c r="R228" s="190"/>
      <c r="S228" s="190"/>
      <c r="T228" s="190"/>
      <c r="U228" s="190"/>
      <c r="V228" s="190"/>
      <c r="W228" s="190"/>
      <c r="X228" s="190"/>
      <c r="Y228" s="190"/>
      <c r="Z228" s="190"/>
      <c r="AA228" s="190"/>
      <c r="AB228" s="48"/>
      <c r="AC228" s="47"/>
      <c r="AD228" s="48"/>
      <c r="AE228" s="4"/>
      <c r="AF228" s="4"/>
      <c r="AG228" s="4"/>
      <c r="AH228" s="4"/>
      <c r="AI228" s="4"/>
      <c r="AJ228" s="4"/>
      <c r="AK228" s="4"/>
      <c r="AL228" s="4"/>
      <c r="AM228" s="48"/>
      <c r="AN228" s="48"/>
      <c r="AO228" s="48"/>
      <c r="AP228" s="4"/>
      <c r="AQ228" s="40"/>
      <c r="AR228" s="40"/>
      <c r="AS228" s="40"/>
      <c r="AT228" s="40"/>
      <c r="AU228" s="4"/>
      <c r="AV228" s="4"/>
      <c r="AW228" s="4"/>
      <c r="AX228" s="4"/>
      <c r="AY228" s="4"/>
      <c r="AZ228" s="4"/>
      <c r="BA228" s="4"/>
      <c r="BB228" s="4"/>
      <c r="BC228" s="4"/>
      <c r="BD228" s="4"/>
      <c r="BE228" s="4"/>
      <c r="BF228" s="4"/>
      <c r="BG228" s="4"/>
      <c r="BH228" s="4"/>
      <c r="BI228" s="4"/>
      <c r="BJ228" s="4"/>
      <c r="BK228" s="4"/>
      <c r="BL228" s="48"/>
    </row>
    <row r="229" spans="2:64" s="41" customFormat="1" ht="21" customHeight="1" x14ac:dyDescent="0.2">
      <c r="B229" s="1"/>
      <c r="C229" s="190"/>
      <c r="D229" s="190"/>
      <c r="E229" s="190"/>
      <c r="F229" s="190"/>
      <c r="G229" s="190"/>
      <c r="H229" s="190"/>
      <c r="I229" s="190"/>
      <c r="J229" s="190"/>
      <c r="K229" s="190"/>
      <c r="L229" s="190"/>
      <c r="M229" s="190"/>
      <c r="N229" s="190"/>
      <c r="O229" s="190"/>
      <c r="P229" s="190"/>
      <c r="Q229" s="190"/>
      <c r="R229" s="190"/>
      <c r="S229" s="190"/>
      <c r="T229" s="190"/>
      <c r="U229" s="190"/>
      <c r="V229" s="190"/>
      <c r="W229" s="190"/>
      <c r="X229" s="190"/>
      <c r="Y229" s="190"/>
      <c r="Z229" s="190"/>
      <c r="AA229" s="190"/>
      <c r="AB229" s="48"/>
      <c r="AC229" s="47"/>
      <c r="AD229" s="48"/>
      <c r="AE229" s="4"/>
      <c r="AF229" s="4"/>
      <c r="AG229" s="4"/>
      <c r="AH229" s="4"/>
      <c r="AI229" s="4"/>
      <c r="AJ229" s="4"/>
      <c r="AK229" s="4"/>
      <c r="AL229" s="4"/>
      <c r="AM229" s="48"/>
      <c r="AN229" s="48"/>
      <c r="AO229" s="48"/>
      <c r="AP229" s="4"/>
      <c r="AQ229" s="4"/>
      <c r="AR229" s="40"/>
      <c r="AS229" s="40"/>
      <c r="AT229" s="40"/>
      <c r="AU229" s="4"/>
      <c r="AV229" s="4"/>
      <c r="AW229" s="4"/>
      <c r="AX229" s="4"/>
      <c r="AY229" s="4"/>
      <c r="AZ229" s="4"/>
      <c r="BA229" s="4"/>
      <c r="BB229" s="4"/>
      <c r="BC229" s="4"/>
      <c r="BD229" s="4"/>
      <c r="BE229" s="4"/>
      <c r="BF229" s="4"/>
      <c r="BG229" s="4"/>
      <c r="BH229" s="4"/>
      <c r="BI229" s="4"/>
      <c r="BJ229" s="4"/>
      <c r="BK229" s="4"/>
      <c r="BL229" s="48"/>
    </row>
    <row r="230" spans="2:64" s="41" customFormat="1" ht="21" customHeight="1" x14ac:dyDescent="0.2">
      <c r="B230" s="1"/>
      <c r="C230" s="190"/>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c r="AB230" s="48"/>
      <c r="AC230" s="47"/>
      <c r="AD230" s="48"/>
      <c r="AE230" s="4"/>
      <c r="AF230" s="4"/>
      <c r="AG230" s="4"/>
      <c r="AH230" s="4"/>
      <c r="AI230" s="4"/>
      <c r="AJ230" s="4"/>
      <c r="AK230" s="4"/>
      <c r="AL230" s="4"/>
      <c r="AM230" s="48"/>
      <c r="AN230" s="48"/>
      <c r="AO230" s="48"/>
      <c r="AP230" s="4"/>
      <c r="AQ230" s="4"/>
      <c r="AR230" s="4"/>
      <c r="AS230" s="4"/>
      <c r="AT230" s="4"/>
      <c r="AU230" s="4"/>
      <c r="AV230" s="4"/>
      <c r="AW230" s="4"/>
      <c r="AX230" s="4"/>
      <c r="AY230" s="4"/>
      <c r="AZ230" s="4"/>
      <c r="BA230" s="4"/>
      <c r="BB230" s="4"/>
      <c r="BC230" s="4"/>
      <c r="BD230" s="4"/>
      <c r="BE230" s="4"/>
      <c r="BF230" s="4"/>
      <c r="BG230" s="4"/>
      <c r="BH230" s="4"/>
      <c r="BI230" s="4"/>
      <c r="BJ230" s="4"/>
      <c r="BK230" s="4"/>
      <c r="BL230" s="48"/>
    </row>
    <row r="231" spans="2:64" s="41" customFormat="1" ht="21" customHeight="1" x14ac:dyDescent="0.2">
      <c r="B231" s="1"/>
      <c r="C231" s="190"/>
      <c r="D231" s="190"/>
      <c r="E231" s="190"/>
      <c r="F231" s="190"/>
      <c r="G231" s="190"/>
      <c r="H231" s="190"/>
      <c r="I231" s="190"/>
      <c r="J231" s="190"/>
      <c r="K231" s="190"/>
      <c r="L231" s="190"/>
      <c r="M231" s="190"/>
      <c r="N231" s="190"/>
      <c r="O231" s="190"/>
      <c r="P231" s="190"/>
      <c r="Q231" s="190"/>
      <c r="R231" s="190"/>
      <c r="S231" s="190"/>
      <c r="T231" s="190"/>
      <c r="U231" s="190"/>
      <c r="V231" s="190"/>
      <c r="W231" s="190"/>
      <c r="X231" s="190"/>
      <c r="Y231" s="190"/>
      <c r="Z231" s="190"/>
      <c r="AA231" s="190"/>
      <c r="AB231" s="4"/>
      <c r="AC231" s="47"/>
      <c r="AD231" s="48"/>
      <c r="AE231" s="4"/>
      <c r="AF231" s="4"/>
      <c r="AG231" s="4"/>
      <c r="AH231" s="4"/>
      <c r="AI231" s="4"/>
      <c r="AJ231" s="4"/>
      <c r="AK231" s="4"/>
      <c r="AL231" s="4"/>
      <c r="AM231" s="48"/>
      <c r="AN231" s="48"/>
      <c r="AO231" s="48"/>
      <c r="AP231" s="4"/>
      <c r="AQ231" s="4"/>
      <c r="AR231" s="4"/>
      <c r="AS231" s="4"/>
      <c r="AT231" s="4"/>
      <c r="AU231" s="4"/>
      <c r="AV231" s="4"/>
      <c r="AW231" s="4"/>
      <c r="AX231" s="4"/>
      <c r="AY231" s="4"/>
      <c r="AZ231" s="4"/>
      <c r="BA231" s="4"/>
      <c r="BB231" s="4"/>
      <c r="BC231" s="4"/>
      <c r="BD231" s="4"/>
      <c r="BE231" s="4"/>
      <c r="BF231" s="4"/>
      <c r="BG231" s="4"/>
      <c r="BH231" s="4"/>
      <c r="BI231" s="4"/>
      <c r="BJ231" s="4"/>
      <c r="BK231" s="4"/>
      <c r="BL231" s="48"/>
    </row>
    <row r="232" spans="2:64" s="41" customFormat="1" ht="21" customHeight="1" x14ac:dyDescent="0.2">
      <c r="B232" s="1"/>
      <c r="C232" s="191"/>
      <c r="D232" s="191"/>
      <c r="E232" s="191"/>
      <c r="F232" s="191"/>
      <c r="G232" s="191"/>
      <c r="H232" s="191"/>
      <c r="I232" s="191"/>
      <c r="J232" s="191"/>
      <c r="K232" s="191"/>
      <c r="L232" s="191"/>
      <c r="M232" s="191"/>
      <c r="N232" s="191"/>
      <c r="O232" s="191"/>
      <c r="P232" s="191"/>
      <c r="Q232" s="191"/>
      <c r="R232" s="191"/>
      <c r="S232" s="191"/>
      <c r="T232" s="191"/>
      <c r="U232" s="191"/>
      <c r="V232" s="191"/>
      <c r="W232" s="191"/>
      <c r="X232" s="191"/>
      <c r="Y232" s="191"/>
      <c r="Z232" s="191"/>
      <c r="AA232" s="191"/>
      <c r="AB232" s="4"/>
      <c r="AC232" s="47"/>
      <c r="AD232" s="48"/>
      <c r="AE232" s="4"/>
      <c r="AF232" s="4"/>
      <c r="AG232" s="4"/>
      <c r="AH232" s="4"/>
      <c r="AI232" s="4"/>
      <c r="AJ232" s="4"/>
      <c r="AK232" s="4"/>
      <c r="AL232" s="4"/>
      <c r="AM232" s="48"/>
      <c r="AN232" s="48"/>
      <c r="AO232" s="48"/>
      <c r="AP232" s="4"/>
      <c r="AQ232" s="4"/>
      <c r="AR232" s="4"/>
      <c r="AS232" s="4"/>
      <c r="AT232" s="4"/>
      <c r="AU232" s="4"/>
      <c r="AV232" s="4"/>
      <c r="AW232" s="4"/>
      <c r="AX232" s="4"/>
      <c r="AY232" s="4"/>
      <c r="AZ232" s="4"/>
      <c r="BA232" s="4"/>
      <c r="BB232" s="4"/>
      <c r="BC232" s="4"/>
      <c r="BD232" s="4"/>
      <c r="BE232" s="4"/>
      <c r="BF232" s="4"/>
      <c r="BG232" s="4"/>
      <c r="BH232" s="4"/>
      <c r="BI232" s="4"/>
      <c r="BJ232" s="4"/>
      <c r="BK232" s="4"/>
      <c r="BL232" s="4"/>
    </row>
    <row r="233" spans="2:64" s="41" customFormat="1" ht="21" customHeight="1" x14ac:dyDescent="0.2">
      <c r="B233" s="1"/>
      <c r="C233" s="191"/>
      <c r="D233" s="191"/>
      <c r="E233" s="191"/>
      <c r="F233" s="191"/>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4"/>
      <c r="AC233" s="47"/>
      <c r="AD233" s="48"/>
      <c r="AE233" s="4"/>
      <c r="AF233" s="4"/>
      <c r="AG233" s="4"/>
      <c r="AH233" s="4"/>
      <c r="AI233" s="4"/>
      <c r="AJ233" s="4"/>
      <c r="AK233" s="4"/>
      <c r="AL233" s="4"/>
      <c r="AM233" s="48"/>
      <c r="AN233" s="48"/>
      <c r="AO233" s="48"/>
      <c r="AP233" s="4"/>
      <c r="AQ233" s="4"/>
      <c r="AR233" s="4"/>
      <c r="AS233" s="4"/>
      <c r="AT233" s="4"/>
      <c r="AU233" s="4"/>
      <c r="AV233" s="4"/>
      <c r="AW233" s="4"/>
      <c r="AX233" s="4"/>
      <c r="AY233" s="4"/>
      <c r="AZ233" s="4"/>
      <c r="BA233" s="4"/>
      <c r="BB233" s="4"/>
      <c r="BC233" s="4"/>
      <c r="BD233" s="4"/>
      <c r="BE233" s="4"/>
      <c r="BF233" s="4"/>
      <c r="BG233" s="4"/>
      <c r="BH233" s="4"/>
      <c r="BI233" s="4"/>
      <c r="BJ233" s="4"/>
      <c r="BK233" s="4"/>
      <c r="BL233" s="4"/>
    </row>
    <row r="234" spans="2:64" s="41" customFormat="1" ht="21" customHeight="1" x14ac:dyDescent="0.2">
      <c r="B234" s="1"/>
      <c r="C234" s="191"/>
      <c r="D234" s="191"/>
      <c r="E234" s="191"/>
      <c r="F234" s="191"/>
      <c r="G234" s="191"/>
      <c r="H234" s="191"/>
      <c r="I234" s="191"/>
      <c r="J234" s="191"/>
      <c r="K234" s="191"/>
      <c r="L234" s="191"/>
      <c r="M234" s="191"/>
      <c r="N234" s="191"/>
      <c r="O234" s="191"/>
      <c r="P234" s="191"/>
      <c r="Q234" s="191"/>
      <c r="R234" s="191"/>
      <c r="S234" s="191"/>
      <c r="T234" s="191"/>
      <c r="U234" s="191"/>
      <c r="V234" s="191"/>
      <c r="W234" s="191"/>
      <c r="X234" s="191"/>
      <c r="Y234" s="191"/>
      <c r="Z234" s="191"/>
      <c r="AA234" s="191"/>
      <c r="AB234" s="4"/>
      <c r="AC234" s="47"/>
      <c r="AD234" s="48"/>
      <c r="AE234" s="4"/>
      <c r="AF234" s="4"/>
      <c r="AG234" s="4"/>
      <c r="AH234" s="4"/>
      <c r="AI234" s="4"/>
      <c r="AJ234" s="4"/>
      <c r="AK234" s="4"/>
      <c r="AL234" s="4"/>
      <c r="AM234" s="48"/>
      <c r="AN234" s="48"/>
      <c r="AO234" s="48"/>
      <c r="AP234" s="4"/>
      <c r="AQ234" s="4"/>
      <c r="AR234" s="4"/>
      <c r="AS234" s="4"/>
      <c r="AT234" s="4"/>
      <c r="AU234" s="4"/>
      <c r="AV234" s="4"/>
      <c r="AW234" s="4"/>
      <c r="AX234" s="4"/>
      <c r="AY234" s="4"/>
      <c r="AZ234" s="4"/>
      <c r="BA234" s="4"/>
      <c r="BB234" s="4"/>
      <c r="BC234" s="4"/>
      <c r="BD234" s="4"/>
      <c r="BE234" s="4"/>
      <c r="BF234" s="4"/>
      <c r="BG234" s="4"/>
      <c r="BH234" s="4"/>
      <c r="BI234" s="4"/>
      <c r="BJ234" s="4"/>
      <c r="BK234" s="4"/>
      <c r="BL234" s="4"/>
    </row>
    <row r="235" spans="2:64" s="41" customFormat="1" ht="21" customHeight="1" x14ac:dyDescent="0.2">
      <c r="B235" s="1"/>
      <c r="C235" s="191"/>
      <c r="D235" s="191"/>
      <c r="E235" s="191"/>
      <c r="F235" s="191"/>
      <c r="G235" s="191"/>
      <c r="H235" s="191"/>
      <c r="I235" s="191"/>
      <c r="J235" s="191"/>
      <c r="K235" s="191"/>
      <c r="L235" s="191"/>
      <c r="M235" s="191"/>
      <c r="N235" s="191"/>
      <c r="O235" s="191"/>
      <c r="P235" s="191"/>
      <c r="Q235" s="191"/>
      <c r="R235" s="191"/>
      <c r="S235" s="191"/>
      <c r="T235" s="191"/>
      <c r="U235" s="191"/>
      <c r="V235" s="191"/>
      <c r="W235" s="191"/>
      <c r="X235" s="191"/>
      <c r="Y235" s="191"/>
      <c r="Z235" s="191"/>
      <c r="AA235" s="191"/>
      <c r="AB235" s="4"/>
      <c r="AC235" s="47"/>
      <c r="AD235" s="48"/>
      <c r="AE235" s="48"/>
      <c r="AF235" s="4"/>
      <c r="AG235" s="4"/>
      <c r="AH235" s="4"/>
      <c r="AI235" s="4"/>
      <c r="AJ235" s="4"/>
      <c r="AK235" s="4"/>
      <c r="AL235" s="4"/>
      <c r="AM235" s="48"/>
      <c r="AN235" s="48"/>
      <c r="AO235" s="48"/>
      <c r="AP235" s="4"/>
      <c r="AQ235" s="4"/>
      <c r="AR235" s="4"/>
      <c r="AS235" s="4"/>
      <c r="AT235" s="4"/>
      <c r="AU235" s="4"/>
      <c r="AV235" s="4"/>
      <c r="AW235" s="4"/>
      <c r="AX235" s="4"/>
      <c r="AY235" s="4"/>
      <c r="AZ235" s="4"/>
      <c r="BA235" s="4"/>
      <c r="BB235" s="4"/>
      <c r="BC235" s="4"/>
      <c r="BD235" s="4"/>
      <c r="BE235" s="4"/>
      <c r="BF235" s="4"/>
      <c r="BG235" s="4"/>
      <c r="BH235" s="4"/>
      <c r="BI235" s="4"/>
      <c r="BJ235" s="4"/>
      <c r="BK235" s="4"/>
      <c r="BL235" s="4"/>
    </row>
    <row r="236" spans="2:64" s="41" customFormat="1" ht="18" customHeight="1" x14ac:dyDescent="0.2">
      <c r="B236" s="1"/>
      <c r="C236" s="190"/>
      <c r="D236" s="190"/>
      <c r="E236" s="190"/>
      <c r="F236" s="190"/>
      <c r="G236" s="190"/>
      <c r="H236" s="190"/>
      <c r="I236" s="190"/>
      <c r="J236" s="190"/>
      <c r="K236" s="190"/>
      <c r="L236" s="190"/>
      <c r="M236" s="190"/>
      <c r="N236" s="190"/>
      <c r="O236" s="190"/>
      <c r="P236" s="190"/>
      <c r="Q236" s="190"/>
      <c r="R236" s="190"/>
      <c r="S236" s="190"/>
      <c r="T236" s="190"/>
      <c r="U236" s="190"/>
      <c r="V236" s="190"/>
      <c r="W236" s="190"/>
      <c r="X236" s="190"/>
      <c r="Y236" s="190"/>
      <c r="Z236" s="190"/>
      <c r="AA236" s="190"/>
      <c r="AB236" s="4"/>
      <c r="AC236" s="47"/>
      <c r="AD236" s="48"/>
      <c r="AE236" s="48"/>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row>
    <row r="237" spans="2:64" s="41" customFormat="1" ht="18" customHeight="1" x14ac:dyDescent="0.2">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4"/>
      <c r="AC237" s="47"/>
      <c r="AD237" s="48"/>
      <c r="AE237" s="48"/>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row>
    <row r="238" spans="2:64" s="41" customFormat="1" ht="18" customHeight="1" x14ac:dyDescent="0.2">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4"/>
      <c r="AC238" s="47"/>
      <c r="AD238" s="48"/>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row>
    <row r="239" spans="2:64" s="41" customFormat="1" ht="18" customHeight="1" x14ac:dyDescent="0.2">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4"/>
      <c r="AC239" s="47"/>
      <c r="AD239" s="48"/>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row>
    <row r="240" spans="2:64" ht="18" customHeight="1" x14ac:dyDescent="0.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D240" s="48"/>
    </row>
    <row r="241" spans="30:31" ht="45" customHeight="1" x14ac:dyDescent="0.2">
      <c r="AD241" s="48"/>
    </row>
    <row r="242" spans="30:31" ht="18" customHeight="1" x14ac:dyDescent="0.2">
      <c r="AD242" s="48"/>
    </row>
    <row r="243" spans="30:31" ht="18" customHeight="1" x14ac:dyDescent="0.2">
      <c r="AD243" s="48"/>
    </row>
    <row r="244" spans="30:31" ht="18" customHeight="1" x14ac:dyDescent="0.2">
      <c r="AD244" s="48"/>
    </row>
    <row r="245" spans="30:31" ht="18" customHeight="1" x14ac:dyDescent="0.2">
      <c r="AD245" s="48"/>
    </row>
    <row r="246" spans="30:31" ht="18" customHeight="1" x14ac:dyDescent="0.2">
      <c r="AD246" s="48"/>
      <c r="AE246" s="48"/>
    </row>
    <row r="247" spans="30:31" ht="18" customHeight="1" x14ac:dyDescent="0.2">
      <c r="AD247" s="48"/>
      <c r="AE247" s="48"/>
    </row>
    <row r="248" spans="30:31" ht="18" customHeight="1" x14ac:dyDescent="0.2">
      <c r="AE248" s="48"/>
    </row>
    <row r="249" spans="30:31" ht="18" customHeight="1" x14ac:dyDescent="0.2">
      <c r="AE249" s="48"/>
    </row>
    <row r="250" spans="30:31" ht="18" customHeight="1" x14ac:dyDescent="0.2">
      <c r="AE250" s="48"/>
    </row>
    <row r="251" spans="30:31" ht="18" customHeight="1" x14ac:dyDescent="0.2">
      <c r="AE251" s="48"/>
    </row>
    <row r="252" spans="30:31" ht="18" customHeight="1" x14ac:dyDescent="0.2">
      <c r="AE252" s="48"/>
    </row>
    <row r="253" spans="30:31" ht="18" customHeight="1" x14ac:dyDescent="0.2">
      <c r="AE253" s="48"/>
    </row>
    <row r="254" spans="30:31" ht="18" customHeight="1" x14ac:dyDescent="0.2">
      <c r="AE254" s="48"/>
    </row>
    <row r="255" spans="30:31" ht="18" customHeight="1" x14ac:dyDescent="0.2">
      <c r="AE255" s="48"/>
    </row>
    <row r="256" spans="30:31" ht="18" customHeight="1" x14ac:dyDescent="0.2">
      <c r="AE256" s="48"/>
    </row>
    <row r="257" spans="31:47" ht="18" customHeight="1" x14ac:dyDescent="0.2">
      <c r="AE257" s="48"/>
    </row>
    <row r="258" spans="31:47" ht="18" customHeight="1" x14ac:dyDescent="0.2">
      <c r="AE258" s="48"/>
    </row>
    <row r="259" spans="31:47" ht="18" customHeight="1" x14ac:dyDescent="0.2">
      <c r="AE259" s="48"/>
    </row>
    <row r="260" spans="31:47" ht="18" customHeight="1" x14ac:dyDescent="0.2">
      <c r="AE260" s="48"/>
    </row>
    <row r="261" spans="31:47" ht="18" customHeight="1" x14ac:dyDescent="0.2">
      <c r="AE261" s="48"/>
    </row>
    <row r="262" spans="31:47" ht="18" customHeight="1" x14ac:dyDescent="0.2">
      <c r="AE262" s="48"/>
    </row>
    <row r="263" spans="31:47" ht="18" customHeight="1" x14ac:dyDescent="0.2">
      <c r="AE263" s="48"/>
    </row>
    <row r="264" spans="31:47" ht="18" customHeight="1" x14ac:dyDescent="0.2">
      <c r="AE264" s="48"/>
      <c r="AU264" s="48"/>
    </row>
    <row r="265" spans="31:47" ht="18" customHeight="1" x14ac:dyDescent="0.2">
      <c r="AE265" s="48"/>
      <c r="AU265" s="48"/>
    </row>
    <row r="266" spans="31:47" ht="18" customHeight="1" x14ac:dyDescent="0.2">
      <c r="AE266" s="48"/>
      <c r="AU266" s="48"/>
    </row>
    <row r="275" spans="42:47" ht="18" customHeight="1" x14ac:dyDescent="0.2">
      <c r="AU275" s="48"/>
    </row>
    <row r="276" spans="42:47" ht="18" customHeight="1" x14ac:dyDescent="0.2">
      <c r="AU276" s="48"/>
    </row>
    <row r="277" spans="42:47" ht="18" customHeight="1" x14ac:dyDescent="0.2">
      <c r="AP277" s="40"/>
      <c r="AU277" s="48"/>
    </row>
    <row r="278" spans="42:47" ht="18" customHeight="1" x14ac:dyDescent="0.2">
      <c r="AP278" s="40"/>
      <c r="AQ278" s="40"/>
      <c r="AU278" s="48"/>
    </row>
    <row r="279" spans="42:47" ht="18" customHeight="1" x14ac:dyDescent="0.2">
      <c r="AP279" s="40"/>
      <c r="AQ279" s="40"/>
      <c r="AR279" s="40"/>
      <c r="AS279" s="40"/>
      <c r="AT279" s="40"/>
      <c r="AU279" s="48"/>
    </row>
    <row r="280" spans="42:47" ht="18" customHeight="1" x14ac:dyDescent="0.2">
      <c r="AP280" s="40"/>
      <c r="AQ280" s="40"/>
      <c r="AR280" s="40"/>
      <c r="AS280" s="40"/>
      <c r="AT280" s="40"/>
      <c r="AU280" s="48"/>
    </row>
    <row r="281" spans="42:47" ht="18" customHeight="1" x14ac:dyDescent="0.2">
      <c r="AP281" s="40"/>
      <c r="AQ281" s="40"/>
      <c r="AR281" s="40"/>
      <c r="AS281" s="40"/>
      <c r="AT281" s="40"/>
      <c r="AU281" s="48"/>
    </row>
    <row r="282" spans="42:47" ht="18" customHeight="1" x14ac:dyDescent="0.2">
      <c r="AP282" s="40"/>
      <c r="AQ282" s="40"/>
      <c r="AR282" s="40"/>
      <c r="AS282" s="40"/>
      <c r="AT282" s="40"/>
      <c r="AU282" s="48"/>
    </row>
    <row r="283" spans="42:47" ht="18" customHeight="1" x14ac:dyDescent="0.2">
      <c r="AP283" s="40"/>
      <c r="AQ283" s="40"/>
      <c r="AR283" s="40"/>
      <c r="AS283" s="40"/>
      <c r="AT283" s="40"/>
      <c r="AU283" s="48"/>
    </row>
    <row r="284" spans="42:47" ht="18" customHeight="1" x14ac:dyDescent="0.2">
      <c r="AQ284" s="40"/>
      <c r="AR284" s="40"/>
      <c r="AS284" s="40"/>
      <c r="AT284" s="40"/>
      <c r="AU284" s="48"/>
    </row>
    <row r="285" spans="42:47" ht="18" customHeight="1" x14ac:dyDescent="0.2">
      <c r="AR285" s="40"/>
      <c r="AS285" s="40"/>
      <c r="AT285" s="40"/>
      <c r="AU285" s="48"/>
    </row>
    <row r="286" spans="42:47" ht="18" customHeight="1" x14ac:dyDescent="0.2">
      <c r="AU286" s="48"/>
    </row>
    <row r="287" spans="42:47" ht="18" customHeight="1" x14ac:dyDescent="0.2">
      <c r="AU287" s="48"/>
    </row>
    <row r="288" spans="42:47" ht="18" customHeight="1" x14ac:dyDescent="0.2">
      <c r="AU288" s="48"/>
    </row>
    <row r="289" spans="42:47" ht="18" customHeight="1" x14ac:dyDescent="0.2">
      <c r="AU289" s="48"/>
    </row>
    <row r="290" spans="42:47" ht="18" customHeight="1" x14ac:dyDescent="0.2">
      <c r="AU290" s="48"/>
    </row>
    <row r="291" spans="42:47" ht="18" customHeight="1" x14ac:dyDescent="0.2">
      <c r="AU291" s="48"/>
    </row>
    <row r="292" spans="42:47" ht="18" customHeight="1" x14ac:dyDescent="0.2">
      <c r="AU292" s="48"/>
    </row>
    <row r="293" spans="42:47" ht="18" customHeight="1" x14ac:dyDescent="0.2">
      <c r="AU293" s="48"/>
    </row>
    <row r="294" spans="42:47" ht="18" customHeight="1" x14ac:dyDescent="0.2">
      <c r="AU294" s="48"/>
    </row>
    <row r="295" spans="42:47" ht="18" customHeight="1" x14ac:dyDescent="0.2">
      <c r="AU295" s="48"/>
    </row>
    <row r="303" spans="42:47" ht="18" customHeight="1" x14ac:dyDescent="0.2">
      <c r="AP303" s="48"/>
    </row>
    <row r="304" spans="42:47" ht="18" customHeight="1" x14ac:dyDescent="0.2">
      <c r="AP304" s="48"/>
      <c r="AQ304" s="48"/>
    </row>
    <row r="305" spans="42:46" ht="18" customHeight="1" x14ac:dyDescent="0.2">
      <c r="AP305" s="48"/>
      <c r="AQ305" s="48"/>
      <c r="AR305" s="48"/>
      <c r="AS305" s="48"/>
      <c r="AT305" s="48"/>
    </row>
    <row r="306" spans="42:46" ht="18" customHeight="1" x14ac:dyDescent="0.2">
      <c r="AQ306" s="48"/>
      <c r="AR306" s="48"/>
      <c r="AS306" s="48"/>
      <c r="AT306" s="48"/>
    </row>
    <row r="307" spans="42:46" ht="18" customHeight="1" x14ac:dyDescent="0.2">
      <c r="AR307" s="48"/>
      <c r="AS307" s="48"/>
      <c r="AT307" s="48"/>
    </row>
    <row r="314" spans="42:46" ht="18" customHeight="1" x14ac:dyDescent="0.2">
      <c r="AP314" s="48"/>
    </row>
    <row r="315" spans="42:46" ht="18" customHeight="1" x14ac:dyDescent="0.2">
      <c r="AP315" s="48"/>
      <c r="AQ315" s="48"/>
    </row>
    <row r="316" spans="42:46" ht="18" customHeight="1" x14ac:dyDescent="0.2">
      <c r="AP316" s="48"/>
      <c r="AQ316" s="48"/>
      <c r="AR316" s="48"/>
      <c r="AS316" s="48"/>
      <c r="AT316" s="48"/>
    </row>
    <row r="317" spans="42:46" ht="18" customHeight="1" x14ac:dyDescent="0.2">
      <c r="AP317" s="48"/>
      <c r="AQ317" s="48"/>
      <c r="AR317" s="48"/>
      <c r="AS317" s="48"/>
      <c r="AT317" s="48"/>
    </row>
    <row r="318" spans="42:46" ht="18" customHeight="1" x14ac:dyDescent="0.2">
      <c r="AP318" s="48"/>
      <c r="AQ318" s="48"/>
      <c r="AR318" s="48"/>
      <c r="AS318" s="48"/>
      <c r="AT318" s="48"/>
    </row>
    <row r="319" spans="42:46" ht="18" customHeight="1" x14ac:dyDescent="0.2">
      <c r="AP319" s="48"/>
      <c r="AQ319" s="48"/>
      <c r="AR319" s="48"/>
      <c r="AS319" s="48"/>
      <c r="AT319" s="48"/>
    </row>
    <row r="320" spans="42:46" ht="18" customHeight="1" x14ac:dyDescent="0.2">
      <c r="AP320" s="48"/>
      <c r="AQ320" s="48"/>
      <c r="AR320" s="48"/>
      <c r="AS320" s="48"/>
      <c r="AT320" s="48"/>
    </row>
    <row r="321" spans="42:46" ht="18" customHeight="1" x14ac:dyDescent="0.2">
      <c r="AP321" s="48"/>
      <c r="AQ321" s="48"/>
      <c r="AR321" s="48"/>
      <c r="AS321" s="48"/>
      <c r="AT321" s="48"/>
    </row>
    <row r="322" spans="42:46" ht="18" customHeight="1" x14ac:dyDescent="0.2">
      <c r="AP322" s="48"/>
      <c r="AQ322" s="48"/>
      <c r="AR322" s="48"/>
      <c r="AS322" s="48"/>
      <c r="AT322" s="48"/>
    </row>
    <row r="323" spans="42:46" ht="18" customHeight="1" x14ac:dyDescent="0.2">
      <c r="AP323" s="48"/>
      <c r="AQ323" s="48"/>
      <c r="AR323" s="48"/>
      <c r="AS323" s="48"/>
      <c r="AT323" s="48"/>
    </row>
    <row r="324" spans="42:46" ht="18" customHeight="1" x14ac:dyDescent="0.2">
      <c r="AP324" s="48"/>
      <c r="AQ324" s="48"/>
      <c r="AR324" s="48"/>
      <c r="AS324" s="48"/>
      <c r="AT324" s="48"/>
    </row>
    <row r="325" spans="42:46" ht="18" customHeight="1" x14ac:dyDescent="0.2">
      <c r="AP325" s="48"/>
      <c r="AQ325" s="48"/>
      <c r="AR325" s="48"/>
      <c r="AS325" s="48"/>
      <c r="AT325" s="48"/>
    </row>
    <row r="326" spans="42:46" ht="18" customHeight="1" x14ac:dyDescent="0.2">
      <c r="AP326" s="48"/>
      <c r="AQ326" s="48"/>
      <c r="AR326" s="48"/>
      <c r="AS326" s="48"/>
      <c r="AT326" s="48"/>
    </row>
    <row r="327" spans="42:46" ht="18" customHeight="1" x14ac:dyDescent="0.2">
      <c r="AP327" s="48"/>
      <c r="AQ327" s="48"/>
      <c r="AR327" s="48"/>
      <c r="AS327" s="48"/>
      <c r="AT327" s="48"/>
    </row>
    <row r="328" spans="42:46" ht="18" customHeight="1" x14ac:dyDescent="0.2">
      <c r="AP328" s="48"/>
      <c r="AQ328" s="48"/>
      <c r="AR328" s="48"/>
      <c r="AS328" s="48"/>
      <c r="AT328" s="48"/>
    </row>
    <row r="329" spans="42:46" ht="18" customHeight="1" x14ac:dyDescent="0.2">
      <c r="AP329" s="48"/>
      <c r="AQ329" s="48"/>
      <c r="AR329" s="48"/>
      <c r="AS329" s="48"/>
      <c r="AT329" s="48"/>
    </row>
    <row r="330" spans="42:46" ht="18" customHeight="1" x14ac:dyDescent="0.2">
      <c r="AP330" s="48"/>
      <c r="AQ330" s="48"/>
      <c r="AR330" s="48"/>
      <c r="AS330" s="48"/>
      <c r="AT330" s="48"/>
    </row>
    <row r="331" spans="42:46" ht="18" customHeight="1" x14ac:dyDescent="0.2">
      <c r="AP331" s="48"/>
      <c r="AQ331" s="48"/>
      <c r="AR331" s="48"/>
      <c r="AS331" s="48"/>
      <c r="AT331" s="48"/>
    </row>
    <row r="332" spans="42:46" ht="18" customHeight="1" x14ac:dyDescent="0.2">
      <c r="AP332" s="48"/>
      <c r="AQ332" s="48"/>
      <c r="AR332" s="48"/>
      <c r="AS332" s="48"/>
      <c r="AT332" s="48"/>
    </row>
    <row r="333" spans="42:46" ht="18" customHeight="1" x14ac:dyDescent="0.2">
      <c r="AP333" s="48"/>
      <c r="AQ333" s="48"/>
      <c r="AR333" s="48"/>
      <c r="AS333" s="48"/>
      <c r="AT333" s="48"/>
    </row>
    <row r="334" spans="42:46" ht="18" customHeight="1" x14ac:dyDescent="0.2">
      <c r="AP334" s="48"/>
      <c r="AQ334" s="48"/>
      <c r="AR334" s="48"/>
      <c r="AS334" s="48"/>
      <c r="AT334" s="48"/>
    </row>
    <row r="335" spans="42:46" ht="18" customHeight="1" x14ac:dyDescent="0.2">
      <c r="AQ335" s="48"/>
      <c r="AR335" s="48"/>
      <c r="AS335" s="48"/>
      <c r="AT335" s="48"/>
    </row>
    <row r="336" spans="42:46" ht="18" customHeight="1" x14ac:dyDescent="0.2">
      <c r="AR336" s="48"/>
      <c r="AS336" s="48"/>
      <c r="AT336" s="48"/>
    </row>
  </sheetData>
  <mergeCells count="332">
    <mergeCell ref="G21:Z21"/>
    <mergeCell ref="B22:AA22"/>
    <mergeCell ref="B23:AA23"/>
    <mergeCell ref="B9:AA19"/>
    <mergeCell ref="B25:AA25"/>
    <mergeCell ref="C34:G35"/>
    <mergeCell ref="K105:Z105"/>
    <mergeCell ref="I105:J105"/>
    <mergeCell ref="T169:U170"/>
    <mergeCell ref="D170:G170"/>
    <mergeCell ref="N165:P166"/>
    <mergeCell ref="H38:K39"/>
    <mergeCell ref="L38:M39"/>
    <mergeCell ref="N38:R39"/>
    <mergeCell ref="S38:X39"/>
    <mergeCell ref="Y38:Z39"/>
    <mergeCell ref="C40:X53"/>
    <mergeCell ref="Y40:Z53"/>
    <mergeCell ref="D145:J145"/>
    <mergeCell ref="D144:J144"/>
    <mergeCell ref="D143:AA143"/>
    <mergeCell ref="D142:J142"/>
    <mergeCell ref="D141:J141"/>
    <mergeCell ref="D140:J140"/>
    <mergeCell ref="K144:R144"/>
    <mergeCell ref="D136:J136"/>
    <mergeCell ref="D135:J135"/>
    <mergeCell ref="K135:R135"/>
    <mergeCell ref="K116:R117"/>
    <mergeCell ref="K131:R131"/>
    <mergeCell ref="K130:R130"/>
    <mergeCell ref="K129:R129"/>
    <mergeCell ref="K128:R128"/>
    <mergeCell ref="K127:R127"/>
    <mergeCell ref="K126:R126"/>
    <mergeCell ref="K125:R125"/>
    <mergeCell ref="K124:R124"/>
    <mergeCell ref="K123:R123"/>
    <mergeCell ref="K122:R122"/>
    <mergeCell ref="K121:R121"/>
    <mergeCell ref="K120:R120"/>
    <mergeCell ref="K119:R119"/>
    <mergeCell ref="K118:R118"/>
    <mergeCell ref="D118:J118"/>
    <mergeCell ref="D132:AA132"/>
    <mergeCell ref="D122:J122"/>
    <mergeCell ref="S118:AA118"/>
    <mergeCell ref="S139:AA139"/>
    <mergeCell ref="S138:AA138"/>
    <mergeCell ref="S137:AA137"/>
    <mergeCell ref="S136:AA136"/>
    <mergeCell ref="D126:J126"/>
    <mergeCell ref="D125:J125"/>
    <mergeCell ref="D124:J124"/>
    <mergeCell ref="D123:J123"/>
    <mergeCell ref="K142:R142"/>
    <mergeCell ref="S123:AA123"/>
    <mergeCell ref="D138:J138"/>
    <mergeCell ref="D137:J137"/>
    <mergeCell ref="K141:R141"/>
    <mergeCell ref="D139:J139"/>
    <mergeCell ref="S121:AA121"/>
    <mergeCell ref="S120:AA120"/>
    <mergeCell ref="S119:AA119"/>
    <mergeCell ref="S122:AA122"/>
    <mergeCell ref="D119:J119"/>
    <mergeCell ref="D134:J134"/>
    <mergeCell ref="D133:J133"/>
    <mergeCell ref="D131:J131"/>
    <mergeCell ref="K133:R133"/>
    <mergeCell ref="K134:R134"/>
    <mergeCell ref="D130:J130"/>
    <mergeCell ref="D129:J129"/>
    <mergeCell ref="D128:J128"/>
    <mergeCell ref="D127:J127"/>
    <mergeCell ref="B32:V33"/>
    <mergeCell ref="E206:L207"/>
    <mergeCell ref="C60:R60"/>
    <mergeCell ref="C69:R69"/>
    <mergeCell ref="C68:R68"/>
    <mergeCell ref="C67:R67"/>
    <mergeCell ref="C66:R66"/>
    <mergeCell ref="C65:R65"/>
    <mergeCell ref="S135:AA135"/>
    <mergeCell ref="S133:AA133"/>
    <mergeCell ref="S131:AA131"/>
    <mergeCell ref="S128:AA128"/>
    <mergeCell ref="S127:AA127"/>
    <mergeCell ref="Y167:AA168"/>
    <mergeCell ref="Q165:S166"/>
    <mergeCell ref="C93:X93"/>
    <mergeCell ref="C78:L78"/>
    <mergeCell ref="Q157:S162"/>
    <mergeCell ref="S134:AA134"/>
    <mergeCell ref="S144:AA144"/>
    <mergeCell ref="S142:AA142"/>
    <mergeCell ref="S141:AA141"/>
    <mergeCell ref="S140:AA140"/>
    <mergeCell ref="Y155:AA164"/>
    <mergeCell ref="E208:L209"/>
    <mergeCell ref="C206:D207"/>
    <mergeCell ref="B190:Z190"/>
    <mergeCell ref="B195:AA195"/>
    <mergeCell ref="D169:G169"/>
    <mergeCell ref="U209:Y209"/>
    <mergeCell ref="Z209:AA209"/>
    <mergeCell ref="B199:AA199"/>
    <mergeCell ref="B188:AA188"/>
    <mergeCell ref="B191:Z191"/>
    <mergeCell ref="B192:Z192"/>
    <mergeCell ref="C169:C170"/>
    <mergeCell ref="U206:Y206"/>
    <mergeCell ref="Z206:AA206"/>
    <mergeCell ref="U207:Y207"/>
    <mergeCell ref="Z207:AA207"/>
    <mergeCell ref="U208:Y208"/>
    <mergeCell ref="Z208:AA208"/>
    <mergeCell ref="N207:S218"/>
    <mergeCell ref="B201:AA204"/>
    <mergeCell ref="C172:Z172"/>
    <mergeCell ref="C173:D173"/>
    <mergeCell ref="E173:F173"/>
    <mergeCell ref="G173:H173"/>
    <mergeCell ref="Q167:S168"/>
    <mergeCell ref="K140:R140"/>
    <mergeCell ref="B4:AA6"/>
    <mergeCell ref="C135:C145"/>
    <mergeCell ref="K145:R145"/>
    <mergeCell ref="C118:C134"/>
    <mergeCell ref="C165:C166"/>
    <mergeCell ref="C167:C168"/>
    <mergeCell ref="D165:G165"/>
    <mergeCell ref="D166:G166"/>
    <mergeCell ref="D167:G167"/>
    <mergeCell ref="D168:G168"/>
    <mergeCell ref="B146:AA147"/>
    <mergeCell ref="B28:AA29"/>
    <mergeCell ref="B55:AA58"/>
    <mergeCell ref="B85:AA87"/>
    <mergeCell ref="B113:AA114"/>
    <mergeCell ref="C115:K115"/>
    <mergeCell ref="C89:D90"/>
    <mergeCell ref="K165:M166"/>
    <mergeCell ref="C77:I77"/>
    <mergeCell ref="C108:Z111"/>
    <mergeCell ref="C83:Z83"/>
    <mergeCell ref="M78:AA78"/>
    <mergeCell ref="K156:M162"/>
    <mergeCell ref="N157:P162"/>
    <mergeCell ref="S76:V77"/>
    <mergeCell ref="K163:M164"/>
    <mergeCell ref="N163:P164"/>
    <mergeCell ref="M115:T115"/>
    <mergeCell ref="S117:AA117"/>
    <mergeCell ref="S116:AA116"/>
    <mergeCell ref="B79:AA80"/>
    <mergeCell ref="S126:AA126"/>
    <mergeCell ref="S125:AA125"/>
    <mergeCell ref="S124:AA124"/>
    <mergeCell ref="S129:AA129"/>
    <mergeCell ref="S130:AA130"/>
    <mergeCell ref="S145:AA145"/>
    <mergeCell ref="I100:J100"/>
    <mergeCell ref="I104:J104"/>
    <mergeCell ref="I106:J106"/>
    <mergeCell ref="C97:H106"/>
    <mergeCell ref="K103:Z103"/>
    <mergeCell ref="K136:R136"/>
    <mergeCell ref="K137:R137"/>
    <mergeCell ref="K138:R138"/>
    <mergeCell ref="K139:R139"/>
    <mergeCell ref="S74:V75"/>
    <mergeCell ref="C73:R73"/>
    <mergeCell ref="C75:I75"/>
    <mergeCell ref="J75:Q75"/>
    <mergeCell ref="J77:Q77"/>
    <mergeCell ref="K97:Z97"/>
    <mergeCell ref="K98:Z98"/>
    <mergeCell ref="K104:Z104"/>
    <mergeCell ref="K101:Z101"/>
    <mergeCell ref="B94:S96"/>
    <mergeCell ref="T94:AA96"/>
    <mergeCell ref="I103:J103"/>
    <mergeCell ref="S81:T82"/>
    <mergeCell ref="U81:AA82"/>
    <mergeCell ref="C74:R74"/>
    <mergeCell ref="E89:I90"/>
    <mergeCell ref="L81:R82"/>
    <mergeCell ref="C81:K82"/>
    <mergeCell ref="C91:D92"/>
    <mergeCell ref="E91:I92"/>
    <mergeCell ref="W76:Z77"/>
    <mergeCell ref="W73:Z73"/>
    <mergeCell ref="J91:X92"/>
    <mergeCell ref="J89:X90"/>
    <mergeCell ref="S71:V71"/>
    <mergeCell ref="S73:V73"/>
    <mergeCell ref="I97:J97"/>
    <mergeCell ref="I98:J98"/>
    <mergeCell ref="P1:R1"/>
    <mergeCell ref="C38:G39"/>
    <mergeCell ref="W63:Z63"/>
    <mergeCell ref="B24:Z24"/>
    <mergeCell ref="B26:AA26"/>
    <mergeCell ref="B27:AA27"/>
    <mergeCell ref="S1:AA1"/>
    <mergeCell ref="W60:Z60"/>
    <mergeCell ref="S60:V60"/>
    <mergeCell ref="S61:V61"/>
    <mergeCell ref="C36:G37"/>
    <mergeCell ref="H36:T37"/>
    <mergeCell ref="C59:L59"/>
    <mergeCell ref="M59:AA59"/>
    <mergeCell ref="H34:J35"/>
    <mergeCell ref="K34:T35"/>
    <mergeCell ref="C63:R63"/>
    <mergeCell ref="U34:X37"/>
    <mergeCell ref="Y34:Z37"/>
    <mergeCell ref="W61:Z61"/>
    <mergeCell ref="S62:V62"/>
    <mergeCell ref="S64:V64"/>
    <mergeCell ref="S65:V65"/>
    <mergeCell ref="W65:Z65"/>
    <mergeCell ref="C61:R61"/>
    <mergeCell ref="C64:R64"/>
    <mergeCell ref="C62:R62"/>
    <mergeCell ref="S68:V68"/>
    <mergeCell ref="W64:Z64"/>
    <mergeCell ref="S69:V69"/>
    <mergeCell ref="C210:D211"/>
    <mergeCell ref="U210:Y210"/>
    <mergeCell ref="Z210:AA210"/>
    <mergeCell ref="Z211:AA211"/>
    <mergeCell ref="W69:Z69"/>
    <mergeCell ref="S66:V66"/>
    <mergeCell ref="W66:Z66"/>
    <mergeCell ref="S67:V67"/>
    <mergeCell ref="W67:Z67"/>
    <mergeCell ref="C72:R72"/>
    <mergeCell ref="C71:R71"/>
    <mergeCell ref="C70:R70"/>
    <mergeCell ref="C76:R76"/>
    <mergeCell ref="K100:Z100"/>
    <mergeCell ref="K106:Z106"/>
    <mergeCell ref="W74:Z75"/>
    <mergeCell ref="I101:J101"/>
    <mergeCell ref="T158:U162"/>
    <mergeCell ref="V158:X162"/>
    <mergeCell ref="T163:U164"/>
    <mergeCell ref="C107:Z107"/>
    <mergeCell ref="C155:G164"/>
    <mergeCell ref="U211:Y211"/>
    <mergeCell ref="C236:AA236"/>
    <mergeCell ref="C232:AA233"/>
    <mergeCell ref="C227:AA227"/>
    <mergeCell ref="C228:AA228"/>
    <mergeCell ref="C229:AA229"/>
    <mergeCell ref="C230:AA230"/>
    <mergeCell ref="C231:AA231"/>
    <mergeCell ref="C234:AA235"/>
    <mergeCell ref="B220:Z220"/>
    <mergeCell ref="B225:AA226"/>
    <mergeCell ref="C221:AA222"/>
    <mergeCell ref="T167:U168"/>
    <mergeCell ref="V167:X168"/>
    <mergeCell ref="V163:X164"/>
    <mergeCell ref="Q163:S164"/>
    <mergeCell ref="V165:X166"/>
    <mergeCell ref="B198:AA198"/>
    <mergeCell ref="B185:AA186"/>
    <mergeCell ref="B193:AA193"/>
    <mergeCell ref="B194:AA194"/>
    <mergeCell ref="B177:J181"/>
    <mergeCell ref="K176:AA176"/>
    <mergeCell ref="K177:AA177"/>
    <mergeCell ref="K178:AA178"/>
    <mergeCell ref="B196:AA197"/>
    <mergeCell ref="Y165:AA166"/>
    <mergeCell ref="H167:J168"/>
    <mergeCell ref="K167:M168"/>
    <mergeCell ref="N167:P168"/>
    <mergeCell ref="V169:X170"/>
    <mergeCell ref="B187:Z187"/>
    <mergeCell ref="H169:J170"/>
    <mergeCell ref="K169:M170"/>
    <mergeCell ref="N169:P170"/>
    <mergeCell ref="H155:J164"/>
    <mergeCell ref="S70:V70"/>
    <mergeCell ref="W70:Z70"/>
    <mergeCell ref="W68:Z68"/>
    <mergeCell ref="W62:Z62"/>
    <mergeCell ref="S63:V63"/>
    <mergeCell ref="E210:L211"/>
    <mergeCell ref="H165:J166"/>
    <mergeCell ref="D121:J121"/>
    <mergeCell ref="D120:J120"/>
    <mergeCell ref="C116:J117"/>
    <mergeCell ref="K102:Z102"/>
    <mergeCell ref="K99:Z99"/>
    <mergeCell ref="I99:J99"/>
    <mergeCell ref="I102:J102"/>
    <mergeCell ref="K179:AA179"/>
    <mergeCell ref="C208:D209"/>
    <mergeCell ref="B200:AA200"/>
    <mergeCell ref="T165:U166"/>
    <mergeCell ref="Y169:AA170"/>
    <mergeCell ref="Q169:S170"/>
    <mergeCell ref="W71:Z71"/>
    <mergeCell ref="S72:V72"/>
    <mergeCell ref="W72:Z72"/>
    <mergeCell ref="B148:AA153"/>
    <mergeCell ref="I173:J173"/>
    <mergeCell ref="K173:L173"/>
    <mergeCell ref="M173:N173"/>
    <mergeCell ref="O173:P173"/>
    <mergeCell ref="Q173:R173"/>
    <mergeCell ref="S173:T173"/>
    <mergeCell ref="U173:V173"/>
    <mergeCell ref="W173:X173"/>
    <mergeCell ref="Y173:Z173"/>
    <mergeCell ref="U174:V174"/>
    <mergeCell ref="W174:X174"/>
    <mergeCell ref="Y174:Z174"/>
    <mergeCell ref="C174:D174"/>
    <mergeCell ref="E174:F174"/>
    <mergeCell ref="G174:H174"/>
    <mergeCell ref="I174:J174"/>
    <mergeCell ref="K174:L174"/>
    <mergeCell ref="M174:N174"/>
    <mergeCell ref="O174:P174"/>
    <mergeCell ref="Q174:R174"/>
    <mergeCell ref="S174:T174"/>
  </mergeCells>
  <phoneticPr fontId="1"/>
  <dataValidations count="9">
    <dataValidation type="list" allowBlank="1" showInputMessage="1" showErrorMessage="1" sqref="AZ106" xr:uid="{8DB2B85B-A5D2-424F-ACFE-5F7A0A0F6110}">
      <formula1>$AW$95</formula1>
    </dataValidation>
    <dataValidation type="list" allowBlank="1" showInputMessage="1" showErrorMessage="1" sqref="T211" xr:uid="{00000000-0002-0000-0000-000001000000}">
      <formula1>#REF!</formula1>
    </dataValidation>
    <dataValidation type="list" allowBlank="1" showInputMessage="1" showErrorMessage="1" sqref="S61:Z77 C89:D92 I97:I106 J97:J98 J100:J101 J103:J104 J106" xr:uid="{246B74FA-2B01-40AD-8FCF-99AF3486E2AD}">
      <formula1>$AX$72</formula1>
    </dataValidation>
    <dataValidation type="list" allowBlank="1" showInputMessage="1" showErrorMessage="1" sqref="D168:G168" xr:uid="{183D6D1A-830A-4B01-8EF2-AF1A13CC5BBD}">
      <formula1>$AY$135:$AY$149</formula1>
    </dataValidation>
    <dataValidation type="list" allowBlank="1" showInputMessage="1" showErrorMessage="1" sqref="Z206:AA211" xr:uid="{110162EF-E05D-45AA-9115-0EB471AFAF8D}">
      <formula1>"○,△,×"</formula1>
    </dataValidation>
    <dataValidation type="list" allowBlank="1" showInputMessage="1" showErrorMessage="1" sqref="Y34 Y40:Z53" xr:uid="{6FBFA71D-196B-4E5E-BB18-5B2F1B8E7E01}">
      <formula1>"○"</formula1>
    </dataValidation>
    <dataValidation type="list" allowBlank="1" showInputMessage="1" showErrorMessage="1" sqref="H36:T37" xr:uid="{CD675003-C6DB-42D7-BB77-7300AB1AC416}">
      <formula1>$BA$2:$BA$48</formula1>
    </dataValidation>
    <dataValidation type="whole" operator="lessThanOrEqual" allowBlank="1" showInputMessage="1" showErrorMessage="1" sqref="T165:U168 N165:P168" xr:uid="{0631BFA1-82F1-49B3-BCAE-10490B61EE6E}">
      <formula1>K165</formula1>
    </dataValidation>
    <dataValidation type="whole" operator="lessThanOrEqual" showInputMessage="1" showErrorMessage="1" sqref="AA174" xr:uid="{441B225F-C701-4A01-AF90-DEA095565119}">
      <formula1>T165</formula1>
    </dataValidation>
  </dataValidations>
  <pageMargins left="0.70866141732283472" right="0.70866141732283472" top="0.74803149606299213" bottom="0.74803149606299213" header="0.31496062992125984" footer="0.31496062992125984"/>
  <pageSetup paperSize="9" scale="81" fitToHeight="0" orientation="portrait" horizontalDpi="300" verticalDpi="300" r:id="rId1"/>
  <headerFooter differentFirst="1"/>
  <rowBreaks count="5" manualBreakCount="5">
    <brk id="54" min="1" max="26" man="1"/>
    <brk id="78" min="1" max="26" man="1"/>
    <brk id="112" min="1" max="26" man="1"/>
    <brk id="147" min="1" max="26" man="1"/>
    <brk id="200" min="1" max="26" man="1"/>
  </rowBreaks>
  <colBreaks count="1" manualBreakCount="1">
    <brk id="27" min="1" max="17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調査票（１ファイル１シート、シート名変更不可）</vt:lpstr>
      <vt:lpstr>'調査票（１ファイル１シート、シート名変更不可）'!Print_Area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2026-04-28T02:41:37Z</dcterms:modified>
</cp:coreProperties>
</file>