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24226"/>
  <xr:revisionPtr revIDLastSave="0" documentId="13_ncr:1_{FE5E3CD9-4E5E-4B65-B2C4-68C99BA3A218}" xr6:coauthVersionLast="47" xr6:coauthVersionMax="47" xr10:uidLastSave="{00000000-0000-0000-0000-000000000000}"/>
  <bookViews>
    <workbookView xWindow="-120" yWindow="-120" windowWidth="20730" windowHeight="11160" xr2:uid="{00000000-000D-0000-FFFF-FFFF00000000}"/>
  </bookViews>
  <sheets>
    <sheet name="調査票（１ファイル１シート、シート名変更不可）" sheetId="1" r:id="rId1"/>
  </sheets>
  <definedNames>
    <definedName name="_xlnm.Print_Area" localSheetId="0">'調査票（１ファイル１シート、シート名変更不可）'!$B$4:$AA$223</definedName>
  </definedNames>
  <calcPr calcId="191029"/>
</workbook>
</file>

<file path=xl/calcChain.xml><?xml version="1.0" encoding="utf-8"?>
<calcChain xmlns="http://schemas.openxmlformats.org/spreadsheetml/2006/main">
  <c r="AD23" i="1" l="1"/>
  <c r="AD2" i="1"/>
  <c r="AD121" i="1"/>
  <c r="AD51" i="1"/>
  <c r="AD48" i="1"/>
  <c r="AD45" i="1"/>
  <c r="AD138" i="1"/>
  <c r="AD139" i="1"/>
  <c r="AD53" i="1"/>
  <c r="AD52" i="1"/>
  <c r="AD44" i="1"/>
  <c r="AD46" i="1"/>
  <c r="AD47" i="1"/>
  <c r="AD49" i="1"/>
  <c r="AD50" i="1"/>
  <c r="AB70" i="1"/>
  <c r="AD40" i="1"/>
  <c r="AZ66" i="1"/>
  <c r="AZ52" i="1"/>
  <c r="AD137" i="1"/>
  <c r="AD131" i="1"/>
  <c r="AD130" i="1"/>
  <c r="AD129" i="1"/>
  <c r="AD128" i="1"/>
  <c r="AD127" i="1"/>
  <c r="AD125" i="1"/>
  <c r="AD124" i="1"/>
  <c r="AD123" i="1"/>
  <c r="AD122" i="1"/>
  <c r="AD120" i="1"/>
  <c r="AD119" i="1"/>
  <c r="AD117" i="1"/>
  <c r="AD116" i="1"/>
  <c r="AD115" i="1"/>
  <c r="AD114" i="1"/>
  <c r="AD113" i="1"/>
  <c r="AD111" i="1"/>
  <c r="AD110" i="1"/>
  <c r="AD109" i="1"/>
  <c r="AD108" i="1"/>
  <c r="AD100" i="1"/>
  <c r="AD99" i="1"/>
  <c r="AD98" i="1"/>
  <c r="AD97" i="1"/>
  <c r="AD96" i="1"/>
  <c r="AD88" i="1"/>
  <c r="AD87" i="1"/>
  <c r="AD86" i="1"/>
  <c r="AD85" i="1"/>
  <c r="AD84" i="1"/>
  <c r="AD71" i="1"/>
  <c r="AD70" i="1"/>
  <c r="AD69" i="1"/>
  <c r="AD68" i="1"/>
  <c r="AD67" i="1"/>
  <c r="AD66" i="1"/>
  <c r="AD54" i="1"/>
  <c r="AD43" i="1"/>
  <c r="AD42" i="1"/>
  <c r="AD41" i="1"/>
  <c r="AD39" i="1"/>
  <c r="AD37" i="1"/>
  <c r="AD24" i="1"/>
  <c r="AD22" i="1"/>
  <c r="AD21" i="1"/>
  <c r="AD20" i="1"/>
  <c r="AD19" i="1"/>
  <c r="AD18" i="1"/>
  <c r="AD17" i="1"/>
  <c r="AD16" i="1"/>
  <c r="AD15" i="1"/>
  <c r="AD14" i="1"/>
  <c r="AD13" i="1"/>
  <c r="AD12" i="1"/>
  <c r="AD11" i="1"/>
  <c r="AD10" i="1"/>
  <c r="AD9" i="1"/>
  <c r="AD8" i="1"/>
  <c r="AD7" i="1"/>
  <c r="AD6" i="1"/>
  <c r="AD5" i="1"/>
  <c r="AD4" i="1"/>
  <c r="AD3" i="1"/>
  <c r="AD1" i="1"/>
  <c r="AD134" i="1"/>
  <c r="AD135" i="1"/>
  <c r="AD136" i="1"/>
  <c r="AD133" i="1"/>
  <c r="AD132" i="1"/>
  <c r="C93" i="1" l="1"/>
  <c r="K174" i="1"/>
  <c r="K175" i="1"/>
  <c r="K172" i="1"/>
  <c r="K173" i="1"/>
  <c r="AD89" i="1"/>
  <c r="AD90" i="1"/>
  <c r="AD91" i="1"/>
  <c r="AD92" i="1"/>
  <c r="AD93" i="1"/>
  <c r="AD94" i="1"/>
  <c r="AD95" i="1"/>
  <c r="AD101" i="1"/>
  <c r="AD102" i="1"/>
  <c r="AD103" i="1"/>
  <c r="AD104" i="1"/>
  <c r="AD105" i="1"/>
  <c r="AD106" i="1"/>
  <c r="AD107" i="1"/>
  <c r="AD72" i="1"/>
  <c r="AD73" i="1"/>
  <c r="AD74" i="1"/>
  <c r="AD75" i="1"/>
  <c r="AD76" i="1"/>
  <c r="AD77" i="1"/>
  <c r="AD78" i="1"/>
  <c r="AD79" i="1"/>
  <c r="AD80" i="1"/>
  <c r="AD81" i="1"/>
  <c r="AD82" i="1"/>
  <c r="AD83" i="1"/>
  <c r="AD55" i="1"/>
  <c r="AD56" i="1"/>
  <c r="AD57" i="1"/>
  <c r="AD58" i="1"/>
  <c r="AD59" i="1"/>
  <c r="AD60" i="1"/>
  <c r="AD61" i="1"/>
  <c r="AD62" i="1"/>
  <c r="AD63" i="1"/>
  <c r="AD64" i="1"/>
  <c r="AD65" i="1"/>
  <c r="BA66" i="1"/>
  <c r="AZ53" i="1"/>
  <c r="BA53" i="1"/>
  <c r="AZ54" i="1"/>
  <c r="BA54" i="1"/>
  <c r="AZ55" i="1"/>
  <c r="BA55" i="1"/>
  <c r="AZ56" i="1"/>
  <c r="BA56" i="1"/>
  <c r="AZ57" i="1"/>
  <c r="BA57" i="1"/>
  <c r="AZ58" i="1"/>
  <c r="BA58" i="1"/>
  <c r="AZ59" i="1"/>
  <c r="BA59" i="1"/>
  <c r="AZ60" i="1"/>
  <c r="BA60" i="1"/>
  <c r="AZ61" i="1"/>
  <c r="BA61" i="1"/>
  <c r="AZ62" i="1"/>
  <c r="BA62" i="1"/>
  <c r="AZ63" i="1"/>
  <c r="BA63" i="1"/>
  <c r="AZ64" i="1"/>
  <c r="BA64" i="1"/>
  <c r="AZ65" i="1"/>
  <c r="BA65" i="1"/>
  <c r="BA52" i="1"/>
  <c r="D166" i="1" s="1"/>
  <c r="AD112" i="1" s="1"/>
  <c r="AB80" i="1"/>
  <c r="AB66" i="1"/>
  <c r="AB67" i="1"/>
  <c r="AB68" i="1"/>
  <c r="AB69" i="1"/>
  <c r="AB71" i="1"/>
  <c r="AB72" i="1"/>
  <c r="AB73" i="1"/>
  <c r="AB74" i="1"/>
  <c r="AB75" i="1"/>
  <c r="AB76" i="1"/>
  <c r="AB77" i="1"/>
  <c r="AB78" i="1"/>
  <c r="AB65" i="1"/>
  <c r="AD38" i="1"/>
  <c r="AD36" i="1"/>
  <c r="AD33" i="1"/>
  <c r="AD34" i="1"/>
  <c r="AD35" i="1"/>
  <c r="AD25" i="1"/>
  <c r="AD26" i="1"/>
  <c r="AD27" i="1"/>
  <c r="AD28" i="1"/>
  <c r="AD29" i="1"/>
  <c r="AD30" i="1"/>
  <c r="AD31" i="1"/>
  <c r="AD32" i="1"/>
  <c r="V167" i="1"/>
  <c r="AD126" i="1" s="1"/>
  <c r="U81" i="1" l="1"/>
  <c r="C78" i="1"/>
  <c r="C59" i="1"/>
  <c r="M59" i="1" l="1"/>
  <c r="M78" i="1"/>
  <c r="T94" i="1"/>
  <c r="V165" i="1" l="1"/>
  <c r="AD118" i="1" s="1"/>
</calcChain>
</file>

<file path=xl/sharedStrings.xml><?xml version="1.0" encoding="utf-8"?>
<sst xmlns="http://schemas.openxmlformats.org/spreadsheetml/2006/main" count="352" uniqueCount="331">
  <si>
    <t>所在地（都道府県）</t>
    <rPh sb="0" eb="3">
      <t>ショザイチ</t>
    </rPh>
    <rPh sb="4" eb="8">
      <t>トドウフケン</t>
    </rPh>
    <phoneticPr fontId="1"/>
  </si>
  <si>
    <t>業種</t>
    <rPh sb="0" eb="2">
      <t>ギョウシュ</t>
    </rPh>
    <phoneticPr fontId="1"/>
  </si>
  <si>
    <t>はい</t>
    <phoneticPr fontId="1"/>
  </si>
  <si>
    <t>【記載要領】</t>
  </si>
  <si>
    <t>使用機械</t>
    <rPh sb="0" eb="2">
      <t>シヨウ</t>
    </rPh>
    <rPh sb="2" eb="4">
      <t>キカイ</t>
    </rPh>
    <phoneticPr fontId="1"/>
  </si>
  <si>
    <t>プロセッサ</t>
    <phoneticPr fontId="1"/>
  </si>
  <si>
    <t>フォワーダ</t>
    <phoneticPr fontId="1"/>
  </si>
  <si>
    <t>タワーヤーダ</t>
    <phoneticPr fontId="1"/>
  </si>
  <si>
    <t>スイングヤーダ</t>
    <phoneticPr fontId="1"/>
  </si>
  <si>
    <t>フェラーバンチャ</t>
    <phoneticPr fontId="1"/>
  </si>
  <si>
    <t>スキッダ</t>
    <phoneticPr fontId="1"/>
  </si>
  <si>
    <t>フォークリフト</t>
    <phoneticPr fontId="1"/>
  </si>
  <si>
    <t>フォークローダ</t>
    <phoneticPr fontId="1"/>
  </si>
  <si>
    <t>ショベルローダ</t>
    <phoneticPr fontId="1"/>
  </si>
  <si>
    <t>クレーン</t>
    <phoneticPr fontId="1"/>
  </si>
  <si>
    <t>パワーショベル</t>
    <phoneticPr fontId="1"/>
  </si>
  <si>
    <t>ブルドーザー</t>
    <phoneticPr fontId="1"/>
  </si>
  <si>
    <t>具体的に記載→（</t>
    <phoneticPr fontId="1"/>
  </si>
  <si>
    <t>）</t>
    <phoneticPr fontId="1"/>
  </si>
  <si>
    <t>○</t>
    <phoneticPr fontId="1"/>
  </si>
  <si>
    <t>ハーベスタ</t>
    <phoneticPr fontId="1"/>
  </si>
  <si>
    <t>いいえ</t>
    <phoneticPr fontId="1"/>
  </si>
  <si>
    <t>うち燃料費（万円）（Ｂ）</t>
    <phoneticPr fontId="1"/>
  </si>
  <si>
    <t>うち軽油費（万円）（Ｃ）</t>
    <phoneticPr fontId="1"/>
  </si>
  <si>
    <t>軽油の数量（リットル）（Ｄ）</t>
    <phoneticPr fontId="1"/>
  </si>
  <si>
    <t>主たる業種</t>
    <rPh sb="0" eb="1">
      <t>シュ</t>
    </rPh>
    <rPh sb="3" eb="5">
      <t>ギョウシュ</t>
    </rPh>
    <phoneticPr fontId="1"/>
  </si>
  <si>
    <t>従たる業種</t>
    <rPh sb="0" eb="1">
      <t>ジュウ</t>
    </rPh>
    <rPh sb="3" eb="5">
      <t>ギョウシュ</t>
    </rPh>
    <phoneticPr fontId="1"/>
  </si>
  <si>
    <t>従たる業種
(複数可）</t>
    <rPh sb="0" eb="1">
      <t>ジュウ</t>
    </rPh>
    <rPh sb="3" eb="5">
      <t>ギョウシュ</t>
    </rPh>
    <rPh sb="7" eb="9">
      <t>フクスウ</t>
    </rPh>
    <rPh sb="9" eb="10">
      <t>カ</t>
    </rPh>
    <phoneticPr fontId="1"/>
  </si>
  <si>
    <t>①申請等の手続きが難しいため。</t>
    <rPh sb="1" eb="3">
      <t>シンセイ</t>
    </rPh>
    <rPh sb="9" eb="10">
      <t>ムズカ</t>
    </rPh>
    <phoneticPr fontId="1"/>
  </si>
  <si>
    <t>②免税対象機械を保有していないため。</t>
    <rPh sb="1" eb="3">
      <t>メンゼイ</t>
    </rPh>
    <rPh sb="3" eb="5">
      <t>タイショウ</t>
    </rPh>
    <rPh sb="5" eb="7">
      <t>キカイ</t>
    </rPh>
    <rPh sb="8" eb="10">
      <t>ホユウ</t>
    </rPh>
    <phoneticPr fontId="1"/>
  </si>
  <si>
    <t>主たる業種</t>
    <rPh sb="0" eb="1">
      <t>シュ</t>
    </rPh>
    <rPh sb="3" eb="5">
      <t>ギョウシュ</t>
    </rPh>
    <phoneticPr fontId="1"/>
  </si>
  <si>
    <t>②素材生産業</t>
    <rPh sb="1" eb="3">
      <t>ソザイ</t>
    </rPh>
    <rPh sb="3" eb="6">
      <t>セイサンギョウ</t>
    </rPh>
    <phoneticPr fontId="1"/>
  </si>
  <si>
    <t>①林業</t>
    <rPh sb="1" eb="3">
      <t>リンギョウ</t>
    </rPh>
    <phoneticPr fontId="1"/>
  </si>
  <si>
    <t>③一般製材業</t>
    <rPh sb="1" eb="3">
      <t>イッパン</t>
    </rPh>
    <rPh sb="3" eb="6">
      <t>セイザイギョウ</t>
    </rPh>
    <phoneticPr fontId="1"/>
  </si>
  <si>
    <t>④単板製造業</t>
    <rPh sb="1" eb="3">
      <t>タンパン</t>
    </rPh>
    <rPh sb="3" eb="6">
      <t>セイゾウギョウ</t>
    </rPh>
    <phoneticPr fontId="1"/>
  </si>
  <si>
    <t>⑤床材製造業</t>
    <rPh sb="1" eb="3">
      <t>ユカザイ</t>
    </rPh>
    <rPh sb="3" eb="6">
      <t>セイゾウギョウ</t>
    </rPh>
    <phoneticPr fontId="1"/>
  </si>
  <si>
    <t>⑥木材チップ製造業</t>
    <rPh sb="1" eb="3">
      <t>モクザイ</t>
    </rPh>
    <rPh sb="6" eb="9">
      <t>セイゾウギョウ</t>
    </rPh>
    <phoneticPr fontId="1"/>
  </si>
  <si>
    <t>⑦造作材製造業</t>
    <rPh sb="1" eb="4">
      <t>ゾウサクザイ</t>
    </rPh>
    <rPh sb="4" eb="7">
      <t>セイゾウギョウ</t>
    </rPh>
    <phoneticPr fontId="1"/>
  </si>
  <si>
    <t>⑧合板製造業</t>
    <rPh sb="1" eb="3">
      <t>ゴウハン</t>
    </rPh>
    <rPh sb="3" eb="6">
      <t>セイゾウギョウ</t>
    </rPh>
    <phoneticPr fontId="1"/>
  </si>
  <si>
    <t>⑩パーティクルボード製造業</t>
    <rPh sb="10" eb="13">
      <t>セイゾウギョウ</t>
    </rPh>
    <phoneticPr fontId="1"/>
  </si>
  <si>
    <t>⑫木材防腐処理業</t>
    <rPh sb="1" eb="3">
      <t>モクザイ</t>
    </rPh>
    <rPh sb="3" eb="5">
      <t>ボウフ</t>
    </rPh>
    <rPh sb="5" eb="8">
      <t>ショリギョウ</t>
    </rPh>
    <phoneticPr fontId="1"/>
  </si>
  <si>
    <t>⑬木材市場業</t>
    <rPh sb="1" eb="3">
      <t>モクザイ</t>
    </rPh>
    <rPh sb="3" eb="5">
      <t>イチバ</t>
    </rPh>
    <rPh sb="5" eb="6">
      <t>ギョウ</t>
    </rPh>
    <phoneticPr fontId="1"/>
  </si>
  <si>
    <t>⑭バーク堆肥製造業</t>
    <rPh sb="4" eb="6">
      <t>タイヒ</t>
    </rPh>
    <rPh sb="6" eb="9">
      <t>セイゾウギョウ</t>
    </rPh>
    <phoneticPr fontId="1"/>
  </si>
  <si>
    <t>⑮その他の木材加工業</t>
    <rPh sb="3" eb="4">
      <t>タ</t>
    </rPh>
    <rPh sb="5" eb="7">
      <t>モクザイ</t>
    </rPh>
    <rPh sb="7" eb="10">
      <t>カコウギョウ</t>
    </rPh>
    <phoneticPr fontId="1"/>
  </si>
  <si>
    <t>⑯その他（木材販売業、建設業、不動産業等）</t>
    <rPh sb="3" eb="4">
      <t>タ</t>
    </rPh>
    <rPh sb="5" eb="7">
      <t>モクザイ</t>
    </rPh>
    <rPh sb="7" eb="10">
      <t>ハンバイギョウ</t>
    </rPh>
    <rPh sb="11" eb="14">
      <t>ケンセツギョウ</t>
    </rPh>
    <rPh sb="15" eb="19">
      <t>フドウサンギョウ</t>
    </rPh>
    <rPh sb="19" eb="20">
      <t>トウ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</si>
  <si>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</si>
  <si>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</si>
  <si>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</si>
  <si>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</si>
  <si>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</si>
  <si>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</si>
  <si>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</si>
  <si>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</si>
  <si>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</si>
  <si>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</si>
  <si>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</si>
  <si>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</si>
  <si>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</si>
  <si>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</si>
  <si>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</si>
  <si>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</si>
  <si>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</si>
  <si>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</si>
  <si>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</si>
  <si>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</si>
  <si>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</si>
  <si>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</si>
  <si>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</si>
  <si>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</si>
  <si>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</si>
  <si>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</si>
  <si>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</si>
  <si>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</si>
  <si>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</si>
  <si>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</si>
  <si>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</si>
  <si>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</si>
  <si>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</si>
  <si>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</si>
  <si>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</si>
  <si>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</si>
  <si>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</si>
  <si>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</si>
  <si>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</si>
  <si>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</si>
  <si>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</si>
  <si>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</si>
  <si>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</si>
  <si>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</si>
  <si>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</si>
  <si>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</si>
  <si>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</si>
  <si>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t>
    <rPh sb="0" eb="4">
      <t>トドウフケン</t>
    </rPh>
    <phoneticPr fontId="1"/>
  </si>
  <si>
    <t>企業名</t>
    <rPh sb="0" eb="3">
      <t>キギョウメイ</t>
    </rPh>
    <phoneticPr fontId="1"/>
  </si>
  <si>
    <t>その他（木材販売業、建設業、不動産業等）</t>
    <rPh sb="2" eb="3">
      <t>タ</t>
    </rPh>
    <rPh sb="4" eb="6">
      <t>モクザイ</t>
    </rPh>
    <rPh sb="6" eb="9">
      <t>ハンバイギョウ</t>
    </rPh>
    <rPh sb="10" eb="13">
      <t>ケンセツギョウ</t>
    </rPh>
    <rPh sb="14" eb="18">
      <t>フドウサンギョウ</t>
    </rPh>
    <rPh sb="18" eb="19">
      <t>トウ</t>
    </rPh>
    <phoneticPr fontId="1"/>
  </si>
  <si>
    <t>【免税軽油使用状況調査について】</t>
    <rPh sb="1" eb="3">
      <t>メンゼイ</t>
    </rPh>
    <rPh sb="3" eb="5">
      <t>ケイユ</t>
    </rPh>
    <rPh sb="5" eb="7">
      <t>シヨウ</t>
    </rPh>
    <rPh sb="7" eb="9">
      <t>ジョウキョウ</t>
    </rPh>
    <rPh sb="9" eb="11">
      <t>チョウサ</t>
    </rPh>
    <phoneticPr fontId="1"/>
  </si>
  <si>
    <t>【回答方法】</t>
    <rPh sb="1" eb="3">
      <t>カイトウ</t>
    </rPh>
    <rPh sb="3" eb="5">
      <t>ホウホウ</t>
    </rPh>
    <phoneticPr fontId="1"/>
  </si>
  <si>
    <t>㎥</t>
    <phoneticPr fontId="1"/>
  </si>
  <si>
    <t>従業員数</t>
    <rPh sb="0" eb="3">
      <t>ジュウギョウイン</t>
    </rPh>
    <rPh sb="3" eb="4">
      <t>カズ</t>
    </rPh>
    <phoneticPr fontId="1"/>
  </si>
  <si>
    <t>○　集計時にエラーとなりますので、行・列・セルの削除・結合などの改変はしないでください。</t>
    <phoneticPr fontId="1"/>
  </si>
  <si>
    <t>９．軽油引取税の免税措置について、ご意見があれば自由に記載してください。</t>
    <rPh sb="2" eb="4">
      <t>ケイユ</t>
    </rPh>
    <rPh sb="4" eb="5">
      <t>ヒ</t>
    </rPh>
    <rPh sb="5" eb="6">
      <t>ト</t>
    </rPh>
    <rPh sb="6" eb="7">
      <t>ゼイ</t>
    </rPh>
    <rPh sb="8" eb="10">
      <t>メンゼイ</t>
    </rPh>
    <rPh sb="10" eb="12">
      <t>ソチ</t>
    </rPh>
    <rPh sb="18" eb="20">
      <t>イケン</t>
    </rPh>
    <rPh sb="24" eb="26">
      <t>ジユウ</t>
    </rPh>
    <rPh sb="27" eb="29">
      <t>キサイ</t>
    </rPh>
    <phoneticPr fontId="1"/>
  </si>
  <si>
    <t>（A&gt;B）</t>
    <phoneticPr fontId="1"/>
  </si>
  <si>
    <t>（B≧C）</t>
    <phoneticPr fontId="1"/>
  </si>
  <si>
    <t>（D≧E）</t>
    <phoneticPr fontId="1"/>
  </si>
  <si>
    <t>集材機</t>
    <rPh sb="0" eb="3">
      <t>シュウザイキ</t>
    </rPh>
    <phoneticPr fontId="1"/>
  </si>
  <si>
    <t>（記載例）ハーベスタ</t>
    <phoneticPr fontId="1"/>
  </si>
  <si>
    <t>※自動計算</t>
    <rPh sb="1" eb="3">
      <t>ジドウ</t>
    </rPh>
    <rPh sb="3" eb="5">
      <t>ケイサン</t>
    </rPh>
    <phoneticPr fontId="1"/>
  </si>
  <si>
    <t>資本金（出資金）</t>
    <rPh sb="0" eb="3">
      <t>シホンキン</t>
    </rPh>
    <rPh sb="4" eb="7">
      <t>シュッシキン</t>
    </rPh>
    <phoneticPr fontId="1"/>
  </si>
  <si>
    <t>営業利益
（万円）（G)</t>
    <rPh sb="6" eb="8">
      <t>マンエン</t>
    </rPh>
    <phoneticPr fontId="1"/>
  </si>
  <si>
    <t>人</t>
    <rPh sb="0" eb="1">
      <t>ニン</t>
    </rPh>
    <phoneticPr fontId="1"/>
  </si>
  <si>
    <t>円</t>
    <rPh sb="0" eb="1">
      <t>エン</t>
    </rPh>
    <phoneticPr fontId="1"/>
  </si>
  <si>
    <t>従業員数</t>
    <rPh sb="0" eb="3">
      <t>ジュウギョウイン</t>
    </rPh>
    <rPh sb="3" eb="4">
      <t>スウ</t>
    </rPh>
    <phoneticPr fontId="1"/>
  </si>
  <si>
    <t>林業（主）</t>
    <rPh sb="0" eb="2">
      <t>リンギョウ</t>
    </rPh>
    <phoneticPr fontId="1"/>
  </si>
  <si>
    <t>素材生産業（主）</t>
    <rPh sb="0" eb="2">
      <t>ソザイ</t>
    </rPh>
    <rPh sb="2" eb="5">
      <t>セイサンギョウ</t>
    </rPh>
    <phoneticPr fontId="1"/>
  </si>
  <si>
    <t>一般製材業（主）</t>
    <rPh sb="0" eb="2">
      <t>イッパン</t>
    </rPh>
    <rPh sb="2" eb="5">
      <t>セイザイギョウ</t>
    </rPh>
    <phoneticPr fontId="1"/>
  </si>
  <si>
    <t>単板製造業（主）</t>
    <rPh sb="0" eb="2">
      <t>タンパン</t>
    </rPh>
    <rPh sb="2" eb="5">
      <t>セイゾウギョウ</t>
    </rPh>
    <phoneticPr fontId="1"/>
  </si>
  <si>
    <t>床材製造業（主）</t>
    <rPh sb="0" eb="2">
      <t>ユカザイ</t>
    </rPh>
    <rPh sb="2" eb="5">
      <t>セイゾウギョウ</t>
    </rPh>
    <phoneticPr fontId="1"/>
  </si>
  <si>
    <t>木材チップ製造業（主）</t>
    <rPh sb="0" eb="2">
      <t>モクザイ</t>
    </rPh>
    <rPh sb="5" eb="8">
      <t>セイゾウギョウ</t>
    </rPh>
    <phoneticPr fontId="1"/>
  </si>
  <si>
    <t>造作材製造業（主）</t>
    <rPh sb="0" eb="3">
      <t>ゾウサクザイ</t>
    </rPh>
    <rPh sb="3" eb="6">
      <t>セイゾウギョウ</t>
    </rPh>
    <phoneticPr fontId="1"/>
  </si>
  <si>
    <t>合板製造業（主）</t>
    <rPh sb="0" eb="2">
      <t>ゴウハン</t>
    </rPh>
    <rPh sb="2" eb="5">
      <t>セイゾウギョウ</t>
    </rPh>
    <phoneticPr fontId="1"/>
  </si>
  <si>
    <t>パーティクルボード製造業（主）</t>
    <rPh sb="9" eb="12">
      <t>セイゾウギョウ</t>
    </rPh>
    <phoneticPr fontId="1"/>
  </si>
  <si>
    <t>木材防腐処理業（主）</t>
    <rPh sb="0" eb="2">
      <t>モクザイ</t>
    </rPh>
    <rPh sb="2" eb="4">
      <t>ボウフ</t>
    </rPh>
    <rPh sb="4" eb="7">
      <t>ショリギョウ</t>
    </rPh>
    <phoneticPr fontId="1"/>
  </si>
  <si>
    <t>木材市場業（主）</t>
    <rPh sb="0" eb="2">
      <t>モクザイ</t>
    </rPh>
    <rPh sb="2" eb="4">
      <t>イチバ</t>
    </rPh>
    <rPh sb="4" eb="5">
      <t>ギョウ</t>
    </rPh>
    <phoneticPr fontId="1"/>
  </si>
  <si>
    <t>バーク堆肥製造業（主）</t>
    <rPh sb="3" eb="5">
      <t>タイヒ</t>
    </rPh>
    <rPh sb="5" eb="8">
      <t>セイゾウギョウ</t>
    </rPh>
    <phoneticPr fontId="1"/>
  </si>
  <si>
    <t>その他の木材加工業（主）</t>
    <rPh sb="2" eb="3">
      <t>タ</t>
    </rPh>
    <rPh sb="4" eb="6">
      <t>モクザイ</t>
    </rPh>
    <rPh sb="6" eb="9">
      <t>カコウギョウ</t>
    </rPh>
    <phoneticPr fontId="1"/>
  </si>
  <si>
    <t>林業（従）</t>
    <rPh sb="0" eb="2">
      <t>リンギョウ</t>
    </rPh>
    <rPh sb="3" eb="4">
      <t>ジュウ</t>
    </rPh>
    <phoneticPr fontId="1"/>
  </si>
  <si>
    <t>素材生産業（従）</t>
    <rPh sb="0" eb="2">
      <t>ソザイ</t>
    </rPh>
    <rPh sb="2" eb="5">
      <t>セイサンギョウ</t>
    </rPh>
    <phoneticPr fontId="1"/>
  </si>
  <si>
    <t>一般製材業（従）</t>
    <rPh sb="0" eb="2">
      <t>イッパン</t>
    </rPh>
    <rPh sb="2" eb="5">
      <t>セイザイギョウ</t>
    </rPh>
    <phoneticPr fontId="1"/>
  </si>
  <si>
    <t>単板製造業（従）</t>
    <rPh sb="0" eb="2">
      <t>タンパン</t>
    </rPh>
    <rPh sb="2" eb="5">
      <t>セイゾウギョウ</t>
    </rPh>
    <phoneticPr fontId="1"/>
  </si>
  <si>
    <t>床材製造業（従）</t>
    <rPh sb="0" eb="2">
      <t>ユカザイ</t>
    </rPh>
    <rPh sb="2" eb="5">
      <t>セイゾウギョウ</t>
    </rPh>
    <phoneticPr fontId="1"/>
  </si>
  <si>
    <t>木材チップ製造業（従）</t>
    <rPh sb="0" eb="2">
      <t>モクザイ</t>
    </rPh>
    <rPh sb="5" eb="8">
      <t>セイゾウギョウ</t>
    </rPh>
    <phoneticPr fontId="1"/>
  </si>
  <si>
    <t>造作材製造業（従）</t>
    <rPh sb="0" eb="3">
      <t>ゾウサクザイ</t>
    </rPh>
    <rPh sb="3" eb="6">
      <t>セイゾウギョウ</t>
    </rPh>
    <phoneticPr fontId="1"/>
  </si>
  <si>
    <t>合板製造業（従）</t>
    <rPh sb="0" eb="2">
      <t>ゴウハン</t>
    </rPh>
    <rPh sb="2" eb="5">
      <t>セイゾウギョウ</t>
    </rPh>
    <phoneticPr fontId="1"/>
  </si>
  <si>
    <t>建築用木製組立材料製造業
　　（プレカット製造業）（従）</t>
    <rPh sb="0" eb="3">
      <t>ケンチクヨウ</t>
    </rPh>
    <rPh sb="3" eb="5">
      <t>モクセイ</t>
    </rPh>
    <rPh sb="5" eb="7">
      <t>クミタテ</t>
    </rPh>
    <rPh sb="7" eb="9">
      <t>ザイリョウ</t>
    </rPh>
    <rPh sb="9" eb="12">
      <t>セイゾウギョウ</t>
    </rPh>
    <rPh sb="21" eb="24">
      <t>セイゾウギョウ</t>
    </rPh>
    <phoneticPr fontId="1"/>
  </si>
  <si>
    <t>パーティクルボード製造業（従）</t>
    <rPh sb="9" eb="12">
      <t>セイゾウギョウ</t>
    </rPh>
    <phoneticPr fontId="1"/>
  </si>
  <si>
    <t>木材防腐処理業（従）</t>
    <rPh sb="0" eb="2">
      <t>モクザイ</t>
    </rPh>
    <rPh sb="2" eb="4">
      <t>ボウフ</t>
    </rPh>
    <rPh sb="4" eb="7">
      <t>ショリギョウ</t>
    </rPh>
    <phoneticPr fontId="1"/>
  </si>
  <si>
    <t>木材市場業（従）</t>
    <rPh sb="0" eb="2">
      <t>モクザイ</t>
    </rPh>
    <rPh sb="2" eb="4">
      <t>イチバ</t>
    </rPh>
    <rPh sb="4" eb="5">
      <t>ギョウ</t>
    </rPh>
    <phoneticPr fontId="1"/>
  </si>
  <si>
    <t>バーク堆肥製造業（従）</t>
    <rPh sb="3" eb="5">
      <t>タイヒ</t>
    </rPh>
    <rPh sb="5" eb="8">
      <t>セイゾウギョウ</t>
    </rPh>
    <phoneticPr fontId="1"/>
  </si>
  <si>
    <t>その他の木材加工業（従）</t>
    <rPh sb="2" eb="3">
      <t>タ</t>
    </rPh>
    <rPh sb="4" eb="6">
      <t>モクザイ</t>
    </rPh>
    <rPh sb="6" eb="9">
      <t>カコウギョウ</t>
    </rPh>
    <phoneticPr fontId="1"/>
  </si>
  <si>
    <t>具体名（従）</t>
    <rPh sb="0" eb="3">
      <t>グタイメイ</t>
    </rPh>
    <phoneticPr fontId="1"/>
  </si>
  <si>
    <t>その他（木材販売業、建設業、不動産業等）（従）</t>
    <rPh sb="2" eb="3">
      <t>タ</t>
    </rPh>
    <rPh sb="4" eb="6">
      <t>モクザイ</t>
    </rPh>
    <rPh sb="6" eb="9">
      <t>ハンバイギョウ</t>
    </rPh>
    <rPh sb="10" eb="13">
      <t>ケンセツギョウ</t>
    </rPh>
    <rPh sb="14" eb="18">
      <t>フドウサンギョウ</t>
    </rPh>
    <rPh sb="18" eb="19">
      <t>トウ</t>
    </rPh>
    <phoneticPr fontId="1"/>
  </si>
  <si>
    <t>具体名（主）</t>
    <rPh sb="0" eb="3">
      <t>グタイメイ</t>
    </rPh>
    <phoneticPr fontId="1"/>
  </si>
  <si>
    <t>林内作業車</t>
    <rPh sb="0" eb="2">
      <t>リンナイ</t>
    </rPh>
    <rPh sb="2" eb="4">
      <t>サギョウ</t>
    </rPh>
    <rPh sb="4" eb="5">
      <t>シャ</t>
    </rPh>
    <phoneticPr fontId="1"/>
  </si>
  <si>
    <t>切捨間伐</t>
    <rPh sb="0" eb="1">
      <t>キ</t>
    </rPh>
    <rPh sb="1" eb="2">
      <t>ス</t>
    </rPh>
    <rPh sb="2" eb="4">
      <t>カンバツ</t>
    </rPh>
    <phoneticPr fontId="1"/>
  </si>
  <si>
    <t>搬出間伐</t>
    <rPh sb="0" eb="2">
      <t>ハンシュツ</t>
    </rPh>
    <rPh sb="2" eb="4">
      <t>カンバツ</t>
    </rPh>
    <phoneticPr fontId="1"/>
  </si>
  <si>
    <t>作業道作設</t>
    <rPh sb="0" eb="2">
      <t>サギョウ</t>
    </rPh>
    <rPh sb="2" eb="3">
      <t>ミチ</t>
    </rPh>
    <rPh sb="3" eb="4">
      <t>サク</t>
    </rPh>
    <rPh sb="4" eb="5">
      <t>セツ</t>
    </rPh>
    <phoneticPr fontId="1"/>
  </si>
  <si>
    <t>可搬式チップ製造機</t>
    <rPh sb="0" eb="2">
      <t>カハン</t>
    </rPh>
    <rPh sb="2" eb="3">
      <t>シキ</t>
    </rPh>
    <rPh sb="6" eb="9">
      <t>セイゾウキ</t>
    </rPh>
    <phoneticPr fontId="1"/>
  </si>
  <si>
    <t>素材生産量</t>
    <rPh sb="0" eb="2">
      <t>ソザイ</t>
    </rPh>
    <rPh sb="2" eb="5">
      <t>セイサンリョウ</t>
    </rPh>
    <phoneticPr fontId="1"/>
  </si>
  <si>
    <t>はい（免税軽油利用あり）</t>
    <rPh sb="3" eb="5">
      <t>メンゼイ</t>
    </rPh>
    <rPh sb="5" eb="7">
      <t>ケイユ</t>
    </rPh>
    <rPh sb="7" eb="9">
      <t>リヨウ</t>
    </rPh>
    <phoneticPr fontId="1"/>
  </si>
  <si>
    <t>いいえ（免税軽油利用なし）</t>
    <rPh sb="4" eb="6">
      <t>メンゼイ</t>
    </rPh>
    <rPh sb="6" eb="8">
      <t>ケイユ</t>
    </rPh>
    <rPh sb="8" eb="10">
      <t>リヨウ</t>
    </rPh>
    <phoneticPr fontId="1"/>
  </si>
  <si>
    <t>①申請等の手続きが難しいため。（いいえの理由）</t>
    <rPh sb="20" eb="22">
      <t>リユウ</t>
    </rPh>
    <phoneticPr fontId="1"/>
  </si>
  <si>
    <t>②免税対象機械を保有していないため。（いいえの理由）</t>
    <rPh sb="23" eb="25">
      <t>リユウ</t>
    </rPh>
    <phoneticPr fontId="1"/>
  </si>
  <si>
    <t>その他の具体的内容</t>
    <rPh sb="2" eb="3">
      <t>タ</t>
    </rPh>
    <rPh sb="4" eb="7">
      <t>グタイテキ</t>
    </rPh>
    <rPh sb="7" eb="9">
      <t>ナイヨウ</t>
    </rPh>
    <phoneticPr fontId="1"/>
  </si>
  <si>
    <t>生産費（主たる業種）</t>
    <rPh sb="0" eb="3">
      <t>セイサンヒ</t>
    </rPh>
    <rPh sb="4" eb="5">
      <t>シュ</t>
    </rPh>
    <rPh sb="7" eb="9">
      <t>ギョウシュ</t>
    </rPh>
    <phoneticPr fontId="1"/>
  </si>
  <si>
    <t>うち燃料費（主たる業種）</t>
    <rPh sb="2" eb="5">
      <t>ネンリョウヒ</t>
    </rPh>
    <rPh sb="6" eb="7">
      <t>シュ</t>
    </rPh>
    <rPh sb="9" eb="11">
      <t>ギョウシュ</t>
    </rPh>
    <phoneticPr fontId="1"/>
  </si>
  <si>
    <t>うち軽油費（主たる業種）</t>
    <rPh sb="2" eb="4">
      <t>ケイユ</t>
    </rPh>
    <rPh sb="4" eb="5">
      <t>ヒ</t>
    </rPh>
    <rPh sb="6" eb="7">
      <t>シュ</t>
    </rPh>
    <rPh sb="9" eb="11">
      <t>ギョウシュ</t>
    </rPh>
    <phoneticPr fontId="1"/>
  </si>
  <si>
    <t>軽油の数量（主たる業種）</t>
    <rPh sb="0" eb="2">
      <t>ケイユ</t>
    </rPh>
    <rPh sb="3" eb="5">
      <t>スウリョウ</t>
    </rPh>
    <rPh sb="6" eb="7">
      <t>シュ</t>
    </rPh>
    <rPh sb="9" eb="11">
      <t>ギョウシュ</t>
    </rPh>
    <phoneticPr fontId="1"/>
  </si>
  <si>
    <t>うち免税軽油の数量（主たる業種）</t>
    <rPh sb="2" eb="4">
      <t>メンゼイ</t>
    </rPh>
    <rPh sb="4" eb="6">
      <t>ケイユ</t>
    </rPh>
    <rPh sb="7" eb="9">
      <t>スウリョウ</t>
    </rPh>
    <rPh sb="10" eb="11">
      <t>シュ</t>
    </rPh>
    <rPh sb="13" eb="15">
      <t>ギョウシュ</t>
    </rPh>
    <phoneticPr fontId="1"/>
  </si>
  <si>
    <t>営業利益（主たる業種）</t>
    <rPh sb="0" eb="2">
      <t>エイギョウ</t>
    </rPh>
    <rPh sb="2" eb="4">
      <t>リエキ</t>
    </rPh>
    <rPh sb="5" eb="6">
      <t>シュ</t>
    </rPh>
    <rPh sb="8" eb="10">
      <t>ギョウシュ</t>
    </rPh>
    <phoneticPr fontId="1"/>
  </si>
  <si>
    <t>その他ご意見（自由記述）</t>
    <rPh sb="2" eb="3">
      <t>タ</t>
    </rPh>
    <rPh sb="4" eb="6">
      <t>イケン</t>
    </rPh>
    <rPh sb="7" eb="9">
      <t>ジユウ</t>
    </rPh>
    <rPh sb="9" eb="11">
      <t>キジュツ</t>
    </rPh>
    <phoneticPr fontId="1"/>
  </si>
  <si>
    <t>←削除不可</t>
    <rPh sb="1" eb="3">
      <t>サクジョ</t>
    </rPh>
    <rPh sb="3" eb="5">
      <t>フカ</t>
    </rPh>
    <phoneticPr fontId="1"/>
  </si>
  <si>
    <t>○　集計時にエラーとなりますので、１ファイル１シートとし、シート名の変更はしないでください。</t>
    <rPh sb="32" eb="33">
      <t>メイ</t>
    </rPh>
    <rPh sb="34" eb="36">
      <t>ヘンコウ</t>
    </rPh>
    <phoneticPr fontId="1"/>
  </si>
  <si>
    <t>「はい」と回答された場合は、６～８の質問へ。</t>
    <phoneticPr fontId="1"/>
  </si>
  <si>
    <r>
      <t xml:space="preserve">主たる業種
</t>
    </r>
    <r>
      <rPr>
        <b/>
        <sz val="14"/>
        <color rgb="FFFF0000"/>
        <rFont val="UD デジタル 教科書体 NK-R"/>
        <family val="1"/>
        <charset val="128"/>
      </rPr>
      <t>（１つのみ）</t>
    </r>
    <rPh sb="0" eb="1">
      <t>オモ</t>
    </rPh>
    <rPh sb="3" eb="5">
      <t>ギョウシュ</t>
    </rPh>
    <phoneticPr fontId="1"/>
  </si>
  <si>
    <t>業種①</t>
    <rPh sb="0" eb="1">
      <t>ギョウ</t>
    </rPh>
    <rPh sb="1" eb="2">
      <t>シュ</t>
    </rPh>
    <phoneticPr fontId="1"/>
  </si>
  <si>
    <t>業種②</t>
    <rPh sb="0" eb="1">
      <t>ギョウ</t>
    </rPh>
    <rPh sb="1" eb="2">
      <t>シュ</t>
    </rPh>
    <phoneticPr fontId="1"/>
  </si>
  <si>
    <t>業種③</t>
    <rPh sb="0" eb="1">
      <t>ギョウ</t>
    </rPh>
    <rPh sb="1" eb="2">
      <t>シュ</t>
    </rPh>
    <phoneticPr fontId="1"/>
  </si>
  <si>
    <t>○　免税軽油の使用実績がない場合も必ずご回答をお願いします。</t>
    <rPh sb="24" eb="25">
      <t>ネガ</t>
    </rPh>
    <phoneticPr fontId="1"/>
  </si>
  <si>
    <t>生産費
（万円）
（A）</t>
    <rPh sb="0" eb="3">
      <t>セイサンヒ</t>
    </rPh>
    <rPh sb="5" eb="7">
      <t>マンエン</t>
    </rPh>
    <phoneticPr fontId="1"/>
  </si>
  <si>
    <r>
      <t>免税額
（万円）（Ｆ）＝（Ｅ）×</t>
    </r>
    <r>
      <rPr>
        <sz val="10"/>
        <color theme="1"/>
        <rFont val="UD デジタル 教科書体 NK-R"/>
        <family val="1"/>
        <charset val="128"/>
      </rPr>
      <t>0.00321</t>
    </r>
    <r>
      <rPr>
        <sz val="12"/>
        <color theme="1"/>
        <rFont val="UD デジタル 教科書体 NK-R"/>
        <family val="1"/>
        <charset val="128"/>
      </rPr>
      <t>万円</t>
    </r>
    <rPh sb="5" eb="7">
      <t>マンエン</t>
    </rPh>
    <rPh sb="23" eb="25">
      <t>マンエン</t>
    </rPh>
    <phoneticPr fontId="1"/>
  </si>
  <si>
    <t>うち免税軽油の数量（リットル）（Ｅ）</t>
    <phoneticPr fontId="1"/>
  </si>
  <si>
    <t>注：林業を選択された場合で素材生産をされていない場合は、「０」と入力してください。</t>
    <rPh sb="0" eb="1">
      <t>チュウ</t>
    </rPh>
    <rPh sb="2" eb="4">
      <t>リンギョウ</t>
    </rPh>
    <rPh sb="5" eb="7">
      <t>センタク</t>
    </rPh>
    <rPh sb="10" eb="12">
      <t>バアイ</t>
    </rPh>
    <rPh sb="13" eb="15">
      <t>ソザイ</t>
    </rPh>
    <rPh sb="15" eb="17">
      <t>セイサン</t>
    </rPh>
    <rPh sb="24" eb="26">
      <t>バアイ</t>
    </rPh>
    <rPh sb="32" eb="34">
      <t>ニュウリョク</t>
    </rPh>
    <phoneticPr fontId="1"/>
  </si>
  <si>
    <t>記
載
欄</t>
    <rPh sb="0" eb="1">
      <t>キ</t>
    </rPh>
    <rPh sb="2" eb="3">
      <t>サイ</t>
    </rPh>
    <rPh sb="4" eb="5">
      <t>ラン</t>
    </rPh>
    <phoneticPr fontId="1"/>
  </si>
  <si>
    <t>記
載
例</t>
    <rPh sb="0" eb="1">
      <t>キ</t>
    </rPh>
    <rPh sb="2" eb="3">
      <t>サイ</t>
    </rPh>
    <rPh sb="4" eb="5">
      <t>レイ</t>
    </rPh>
    <phoneticPr fontId="1"/>
  </si>
  <si>
    <r>
      <t>従たる業種</t>
    </r>
    <r>
      <rPr>
        <sz val="10"/>
        <color theme="1"/>
        <rFont val="UD デジタル 教科書体 NK-R"/>
        <family val="1"/>
        <charset val="128"/>
      </rPr>
      <t>（選択式）</t>
    </r>
    <rPh sb="0" eb="1">
      <t>ジュウ</t>
    </rPh>
    <rPh sb="3" eb="5">
      <t>ギョウシュ</t>
    </rPh>
    <rPh sb="6" eb="8">
      <t>センタク</t>
    </rPh>
    <rPh sb="8" eb="9">
      <t>シキ</t>
    </rPh>
    <phoneticPr fontId="1"/>
  </si>
  <si>
    <r>
      <t>７．（免税軽油を使用された方のみお答えください。）
　２で回答された</t>
    </r>
    <r>
      <rPr>
        <b/>
        <u/>
        <sz val="14"/>
        <rFont val="UD デジタル 教科書体 NK-R"/>
        <family val="1"/>
        <charset val="128"/>
      </rPr>
      <t>主たる業種の</t>
    </r>
    <r>
      <rPr>
        <sz val="14"/>
        <rFont val="UD デジタル 教科書体 NK-R"/>
        <family val="1"/>
        <charset val="128"/>
      </rPr>
      <t>生産費及び燃料費等について記載して下さい。
　推計でも構いませんので、生産費（A）から営業利益（G）まで全ての項目の記入をお願いします。
　</t>
    </r>
    <r>
      <rPr>
        <b/>
        <u/>
        <sz val="14"/>
        <rFont val="UD デジタル 教科書体 NK-R"/>
        <family val="1"/>
        <charset val="128"/>
      </rPr>
      <t>主たる業種において免税軽油を使用していない場合は、免税軽油を使用している従たる業種について</t>
    </r>
    <r>
      <rPr>
        <sz val="14"/>
        <rFont val="UD デジタル 教科書体 NK-R"/>
        <family val="1"/>
        <charset val="128"/>
      </rPr>
      <t>ご回答をお願いします。
　※本特例による効果を把握し、税務当局に説明するための重要なデータとなりますので、必ず回答をお願いします。</t>
    </r>
    <rPh sb="17" eb="18">
      <t>コタ</t>
    </rPh>
    <rPh sb="34" eb="35">
      <t>シュ</t>
    </rPh>
    <rPh sb="37" eb="39">
      <t>ギョウシュ</t>
    </rPh>
    <rPh sb="40" eb="43">
      <t>セイサンヒ</t>
    </rPh>
    <rPh sb="63" eb="65">
      <t>スイケイ</t>
    </rPh>
    <rPh sb="67" eb="68">
      <t>カマ</t>
    </rPh>
    <rPh sb="75" eb="78">
      <t>セイサンヒ</t>
    </rPh>
    <rPh sb="83" eb="85">
      <t>エイギョウ</t>
    </rPh>
    <rPh sb="85" eb="87">
      <t>リエキ</t>
    </rPh>
    <rPh sb="92" eb="93">
      <t>スベ</t>
    </rPh>
    <rPh sb="95" eb="97">
      <t>コウモク</t>
    </rPh>
    <rPh sb="98" eb="100">
      <t>キニュウ</t>
    </rPh>
    <rPh sb="102" eb="103">
      <t>ネガ</t>
    </rPh>
    <rPh sb="110" eb="111">
      <t>シュ</t>
    </rPh>
    <rPh sb="113" eb="115">
      <t>ギョウシュ</t>
    </rPh>
    <rPh sb="119" eb="121">
      <t>メンゼイ</t>
    </rPh>
    <rPh sb="121" eb="123">
      <t>ケイユ</t>
    </rPh>
    <rPh sb="124" eb="126">
      <t>シヨウ</t>
    </rPh>
    <rPh sb="131" eb="133">
      <t>バアイ</t>
    </rPh>
    <rPh sb="135" eb="137">
      <t>メンゼイ</t>
    </rPh>
    <rPh sb="137" eb="139">
      <t>ケイユ</t>
    </rPh>
    <rPh sb="140" eb="142">
      <t>シヨウ</t>
    </rPh>
    <rPh sb="146" eb="147">
      <t>ジュウ</t>
    </rPh>
    <rPh sb="149" eb="151">
      <t>ギョウシュ</t>
    </rPh>
    <rPh sb="156" eb="158">
      <t>カイトウ</t>
    </rPh>
    <rPh sb="160" eb="161">
      <t>ネガ</t>
    </rPh>
    <rPh sb="169" eb="170">
      <t>ホン</t>
    </rPh>
    <rPh sb="170" eb="172">
      <t>トクレイ</t>
    </rPh>
    <rPh sb="175" eb="177">
      <t>コウカ</t>
    </rPh>
    <rPh sb="178" eb="180">
      <t>ハアク</t>
    </rPh>
    <rPh sb="182" eb="184">
      <t>ゼイム</t>
    </rPh>
    <rPh sb="184" eb="186">
      <t>トウキョク</t>
    </rPh>
    <rPh sb="187" eb="189">
      <t>セツメイ</t>
    </rPh>
    <rPh sb="194" eb="196">
      <t>ジュウヨウ</t>
    </rPh>
    <rPh sb="208" eb="209">
      <t>カナラ</t>
    </rPh>
    <rPh sb="210" eb="212">
      <t>カイトウ</t>
    </rPh>
    <rPh sb="214" eb="215">
      <t>ネガ</t>
    </rPh>
    <phoneticPr fontId="1"/>
  </si>
  <si>
    <r>
      <rPr>
        <b/>
        <sz val="11"/>
        <rFont val="UD デジタル 教科書体 NK-R"/>
        <family val="1"/>
        <charset val="128"/>
      </rPr>
      <t>（B）燃料費</t>
    </r>
    <r>
      <rPr>
        <sz val="11"/>
        <rFont val="UD デジタル 教科書体 NK-R"/>
        <family val="1"/>
        <charset val="128"/>
      </rPr>
      <t>：生産費のうち、機械の動力に使用される燃料の費用をいう。（A)よりも小さい値となる。</t>
    </r>
    <rPh sb="40" eb="41">
      <t>チイ</t>
    </rPh>
    <rPh sb="43" eb="44">
      <t>アタイ</t>
    </rPh>
    <phoneticPr fontId="1"/>
  </si>
  <si>
    <r>
      <rPr>
        <b/>
        <sz val="11"/>
        <rFont val="UD デジタル 教科書体 NK-R"/>
        <family val="1"/>
        <charset val="128"/>
      </rPr>
      <t>（C）軽油費</t>
    </r>
    <r>
      <rPr>
        <sz val="11"/>
        <rFont val="UD デジタル 教科書体 NK-R"/>
        <family val="1"/>
        <charset val="128"/>
      </rPr>
      <t>：燃料費のうち、機械の動力に使用される軽油に係る費用をいう。（B）よりも小さい値となる。</t>
    </r>
    <rPh sb="42" eb="43">
      <t>チイ</t>
    </rPh>
    <rPh sb="45" eb="46">
      <t>アタイ</t>
    </rPh>
    <phoneticPr fontId="1"/>
  </si>
  <si>
    <r>
      <rPr>
        <b/>
        <sz val="11"/>
        <rFont val="UD デジタル 教科書体 NK-R"/>
        <family val="1"/>
        <charset val="128"/>
      </rPr>
      <t>（D)軽油の数量</t>
    </r>
    <r>
      <rPr>
        <sz val="11"/>
        <rFont val="UD デジタル 教科書体 NK-R"/>
        <family val="1"/>
        <charset val="128"/>
      </rPr>
      <t>：機械の動力に使用される軽油の数量をいう。</t>
    </r>
    <phoneticPr fontId="1"/>
  </si>
  <si>
    <r>
      <rPr>
        <b/>
        <sz val="11"/>
        <rFont val="UD デジタル 教科書体 NK-R"/>
        <family val="1"/>
        <charset val="128"/>
      </rPr>
      <t>（E)免税軽油の数量</t>
    </r>
    <r>
      <rPr>
        <sz val="11"/>
        <rFont val="UD デジタル 教科書体 NK-R"/>
        <family val="1"/>
        <charset val="128"/>
      </rPr>
      <t>：機械の動力に使用される軽油のうち、免税軽油の数量をいう。(都道府県税事務所等へ報告することとなっている「免税軽油の引取り等に係る報告書」の「引取りを行った免税軽油の数量の合計」を集計）（D）よりも小さい値となる。</t>
    </r>
    <rPh sb="109" eb="110">
      <t>チイ</t>
    </rPh>
    <rPh sb="112" eb="113">
      <t>アタイ</t>
    </rPh>
    <phoneticPr fontId="1"/>
  </si>
  <si>
    <r>
      <rPr>
        <b/>
        <sz val="11"/>
        <rFont val="UD デジタル 教科書体 NK-R"/>
        <family val="1"/>
        <charset val="128"/>
      </rPr>
      <t>（F)免税額</t>
    </r>
    <r>
      <rPr>
        <sz val="11"/>
        <rFont val="UD デジタル 教科書体 NK-R"/>
        <family val="1"/>
        <charset val="128"/>
      </rPr>
      <t>：軽油費のうち、免税軽油に係る費用をいう。</t>
    </r>
    <phoneticPr fontId="1"/>
  </si>
  <si>
    <r>
      <rPr>
        <b/>
        <sz val="11"/>
        <rFont val="UD デジタル 教科書体 NK-R"/>
        <family val="1"/>
        <charset val="128"/>
      </rPr>
      <t>（G)営業利益</t>
    </r>
    <r>
      <rPr>
        <sz val="11"/>
        <rFont val="UD デジタル 教科書体 NK-R"/>
        <family val="1"/>
        <charset val="128"/>
      </rPr>
      <t>：</t>
    </r>
    <r>
      <rPr>
        <u/>
        <sz val="11"/>
        <rFont val="UD デジタル 教科書体 NK-R"/>
        <family val="1"/>
        <charset val="128"/>
      </rPr>
      <t>免税用途に係る事業活動により生じた利益</t>
    </r>
    <r>
      <rPr>
        <sz val="11"/>
        <rFont val="UD デジタル 教科書体 NK-R"/>
        <family val="1"/>
        <charset val="128"/>
      </rPr>
      <t>（売上高から売上原価、販売費及び一般管理費を差し引いたもの）をいう。</t>
    </r>
    <phoneticPr fontId="1"/>
  </si>
  <si>
    <t>【業種別の生産費の具体的内容について】</t>
    <rPh sb="1" eb="3">
      <t>ギョウシュ</t>
    </rPh>
    <rPh sb="3" eb="4">
      <t>ベツ</t>
    </rPh>
    <rPh sb="5" eb="8">
      <t>セイサンヒ</t>
    </rPh>
    <rPh sb="9" eb="12">
      <t>グタイテキ</t>
    </rPh>
    <rPh sb="12" eb="14">
      <t>ナイヨウ</t>
    </rPh>
    <phoneticPr fontId="1"/>
  </si>
  <si>
    <t>　②物品費：固定資産償却費：伐採からトラック積込地点までに使用した機械（チェーンソー除く）の償却費の総額</t>
    <phoneticPr fontId="1"/>
  </si>
  <si>
    <t>　①労賃：伐採、造材、集材作業従事者に支払った労賃</t>
    <phoneticPr fontId="1"/>
  </si>
  <si>
    <t>　③間接費：伐採からトラック積込地点までに要した人件費（現場監督、諸手当、旅費等）、補償費、機械の運搬料、
　　　　　　　　　 借地料の総額。</t>
    <phoneticPr fontId="1"/>
  </si>
  <si>
    <r>
      <rPr>
        <b/>
        <sz val="11"/>
        <color theme="1"/>
        <rFont val="UD デジタル 教科書体 NK-R"/>
        <family val="1"/>
        <charset val="128"/>
      </rPr>
      <t>木材市場業</t>
    </r>
    <r>
      <rPr>
        <sz val="11"/>
        <color theme="1"/>
        <rFont val="UD デジタル 教科書体 NK-R"/>
        <family val="1"/>
        <charset val="128"/>
      </rPr>
      <t>→事業費：労務費、燃料費など市場業に直接関わる経費</t>
    </r>
    <r>
      <rPr>
        <sz val="9"/>
        <color theme="1"/>
        <rFont val="UD デジタル 教科書体 NK-R"/>
        <family val="1"/>
        <charset val="128"/>
      </rPr>
      <t>（販売費・一般管理費などは除く）</t>
    </r>
    <rPh sb="10" eb="13">
      <t>ロウムヒ</t>
    </rPh>
    <rPh sb="14" eb="17">
      <t>ネンリョウヒ</t>
    </rPh>
    <rPh sb="19" eb="21">
      <t>イチバ</t>
    </rPh>
    <rPh sb="21" eb="22">
      <t>ギョウ</t>
    </rPh>
    <rPh sb="23" eb="25">
      <t>チョクセツ</t>
    </rPh>
    <rPh sb="25" eb="26">
      <t>カカ</t>
    </rPh>
    <rPh sb="28" eb="30">
      <t>ケイヒ</t>
    </rPh>
    <rPh sb="31" eb="34">
      <t>ハンバイヒ</t>
    </rPh>
    <rPh sb="35" eb="37">
      <t>イッパン</t>
    </rPh>
    <rPh sb="37" eb="40">
      <t>カンリヒ</t>
    </rPh>
    <rPh sb="43" eb="44">
      <t>ノゾ</t>
    </rPh>
    <phoneticPr fontId="1"/>
  </si>
  <si>
    <r>
      <rPr>
        <b/>
        <sz val="11"/>
        <color theme="1"/>
        <rFont val="UD デジタル 教科書体 NK-R"/>
        <family val="1"/>
        <charset val="128"/>
      </rPr>
      <t>バーク堆肥製造業</t>
    </r>
    <r>
      <rPr>
        <sz val="11"/>
        <color theme="1"/>
        <rFont val="UD デジタル 教科書体 NK-R"/>
        <family val="1"/>
        <charset val="128"/>
      </rPr>
      <t>→生産費（木材加工業と同じ）</t>
    </r>
    <rPh sb="9" eb="12">
      <t>セイサンヒ</t>
    </rPh>
    <rPh sb="13" eb="15">
      <t>モクザイ</t>
    </rPh>
    <rPh sb="15" eb="18">
      <t>カコウギョウ</t>
    </rPh>
    <rPh sb="19" eb="20">
      <t>オナ</t>
    </rPh>
    <phoneticPr fontId="1"/>
  </si>
  <si>
    <t>　設問は以上です。ご協力ありがとうございました。</t>
    <rPh sb="1" eb="3">
      <t>セツモン</t>
    </rPh>
    <rPh sb="4" eb="6">
      <t>イジョウ</t>
    </rPh>
    <rPh sb="10" eb="12">
      <t>キョウリョク</t>
    </rPh>
    <phoneticPr fontId="1"/>
  </si>
  <si>
    <t>うち、
免税軽油を使用している台数
（免税軽油を使用している方のみ）</t>
    <rPh sb="4" eb="6">
      <t>メンゼイ</t>
    </rPh>
    <rPh sb="6" eb="8">
      <t>ケイユ</t>
    </rPh>
    <rPh sb="9" eb="11">
      <t>シヨウ</t>
    </rPh>
    <rPh sb="15" eb="17">
      <t>ダイスウ</t>
    </rPh>
    <rPh sb="19" eb="21">
      <t>メンゼイ</t>
    </rPh>
    <rPh sb="21" eb="23">
      <t>ケイユ</t>
    </rPh>
    <rPh sb="24" eb="26">
      <t>シヨウ</t>
    </rPh>
    <rPh sb="30" eb="31">
      <t>カタ</t>
    </rPh>
    <phoneticPr fontId="1"/>
  </si>
  <si>
    <t>免税軽油を使用されていない場合は設問は以上で終わりです。ご協力ありがとうございました。ご意見等がある場合は、問９にご記入ください。（免税軽油を使用されている場合は問７、８にもご協力をお願いします。）</t>
    <rPh sb="0" eb="2">
      <t>メンゼイ</t>
    </rPh>
    <rPh sb="2" eb="4">
      <t>ケイユ</t>
    </rPh>
    <rPh sb="5" eb="7">
      <t>シヨウ</t>
    </rPh>
    <rPh sb="13" eb="15">
      <t>バアイ</t>
    </rPh>
    <rPh sb="16" eb="18">
      <t>セツモン</t>
    </rPh>
    <rPh sb="19" eb="21">
      <t>イジョウ</t>
    </rPh>
    <rPh sb="22" eb="23">
      <t>オ</t>
    </rPh>
    <rPh sb="44" eb="46">
      <t>イケン</t>
    </rPh>
    <rPh sb="46" eb="47">
      <t>トウ</t>
    </rPh>
    <rPh sb="50" eb="52">
      <t>バアイ</t>
    </rPh>
    <rPh sb="54" eb="55">
      <t>ト</t>
    </rPh>
    <rPh sb="58" eb="60">
      <t>キニュウ</t>
    </rPh>
    <rPh sb="66" eb="68">
      <t>メンゼイ</t>
    </rPh>
    <rPh sb="68" eb="70">
      <t>ケイユ</t>
    </rPh>
    <rPh sb="71" eb="73">
      <t>シヨウ</t>
    </rPh>
    <rPh sb="78" eb="80">
      <t>バアイ</t>
    </rPh>
    <rPh sb="81" eb="82">
      <t>ト</t>
    </rPh>
    <rPh sb="88" eb="90">
      <t>キョウリョク</t>
    </rPh>
    <rPh sb="92" eb="93">
      <t>ネガ</t>
    </rPh>
    <phoneticPr fontId="1"/>
  </si>
  <si>
    <t>「いいえ」と回答された場合は、５、６の質問へ。</t>
    <rPh sb="19" eb="21">
      <t>シツモン</t>
    </rPh>
    <phoneticPr fontId="1"/>
  </si>
  <si>
    <t>　　　　　　　　 　消耗材料費：伐採からトラック積込地点までに要した道路開設材料費、維持修繕費、諸道具費、燃料費等</t>
    <phoneticPr fontId="1"/>
  </si>
  <si>
    <t>　　　　　　　　　　　　　　　　　　　　の総額</t>
    <phoneticPr fontId="1"/>
  </si>
  <si>
    <t>地拵え</t>
    <rPh sb="0" eb="2">
      <t>ジゴシラ</t>
    </rPh>
    <phoneticPr fontId="1"/>
  </si>
  <si>
    <t>ザウルスロボ</t>
    <phoneticPr fontId="1"/>
  </si>
  <si>
    <r>
      <t>その他の機械</t>
    </r>
    <r>
      <rPr>
        <sz val="10"/>
        <color theme="1"/>
        <rFont val="UD デジタル 教科書体 NK-R"/>
        <family val="1"/>
        <charset val="128"/>
      </rPr>
      <t>（機械の名称と台数を記入してください）</t>
    </r>
    <rPh sb="2" eb="3">
      <t>タ</t>
    </rPh>
    <rPh sb="4" eb="6">
      <t>キカイ</t>
    </rPh>
    <rPh sb="7" eb="9">
      <t>キカイ</t>
    </rPh>
    <rPh sb="10" eb="12">
      <t>メイショウ</t>
    </rPh>
    <rPh sb="13" eb="15">
      <t>ダイスウ</t>
    </rPh>
    <rPh sb="16" eb="18">
      <t>キニュウ</t>
    </rPh>
    <phoneticPr fontId="1"/>
  </si>
  <si>
    <r>
      <rPr>
        <b/>
        <sz val="11"/>
        <color theme="1"/>
        <rFont val="UD デジタル 教科書体 NK-R"/>
        <family val="1"/>
        <charset val="128"/>
      </rPr>
      <t>林業・素材生産業</t>
    </r>
    <r>
      <rPr>
        <sz val="11"/>
        <color theme="1"/>
        <rFont val="UD デジタル 教科書体 NK-R"/>
        <family val="1"/>
        <charset val="128"/>
      </rPr>
      <t>→素材生産費：素材生産に直接関わる①労賃、②物品費、③間接費の総計</t>
    </r>
    <rPh sb="0" eb="2">
      <t>リンギョウ</t>
    </rPh>
    <phoneticPr fontId="1"/>
  </si>
  <si>
    <r>
      <rPr>
        <b/>
        <sz val="11"/>
        <rFont val="UD デジタル 教科書体 NK-R"/>
        <family val="1"/>
        <charset val="128"/>
      </rPr>
      <t>（Ａ）生産費</t>
    </r>
    <r>
      <rPr>
        <sz val="11"/>
        <rFont val="UD デジタル 教科書体 NK-R"/>
        <family val="1"/>
        <charset val="128"/>
      </rPr>
      <t>について
　業種別に、以下の費用をいう。
　　林業・素材生産業：素材生産費
　　木材加工業：生産費
　　木材市場業：事業費
　　バーク堆肥製造業：生産費</t>
    </r>
    <rPh sb="3" eb="5">
      <t>セイサン</t>
    </rPh>
    <rPh sb="5" eb="6">
      <t>ヒ</t>
    </rPh>
    <rPh sb="12" eb="14">
      <t>ギョウシュ</t>
    </rPh>
    <rPh sb="14" eb="15">
      <t>ベツ</t>
    </rPh>
    <rPh sb="17" eb="19">
      <t>イカ</t>
    </rPh>
    <rPh sb="20" eb="22">
      <t>ヒヨウ</t>
    </rPh>
    <rPh sb="29" eb="31">
      <t>リンギョウ</t>
    </rPh>
    <rPh sb="32" eb="34">
      <t>ソザイ</t>
    </rPh>
    <rPh sb="34" eb="37">
      <t>セイサンギョウ</t>
    </rPh>
    <rPh sb="38" eb="40">
      <t>ソザイ</t>
    </rPh>
    <rPh sb="40" eb="43">
      <t>セイサンヒ</t>
    </rPh>
    <rPh sb="46" eb="48">
      <t>モクザイ</t>
    </rPh>
    <rPh sb="48" eb="51">
      <t>カコウギョウ</t>
    </rPh>
    <rPh sb="52" eb="55">
      <t>セイサンヒ</t>
    </rPh>
    <rPh sb="58" eb="60">
      <t>モクザイ</t>
    </rPh>
    <rPh sb="60" eb="62">
      <t>イチバ</t>
    </rPh>
    <rPh sb="62" eb="63">
      <t>ギョウ</t>
    </rPh>
    <rPh sb="64" eb="67">
      <t>ジギョウヒ</t>
    </rPh>
    <rPh sb="73" eb="75">
      <t>タイヒ</t>
    </rPh>
    <rPh sb="75" eb="78">
      <t>セイゾウギョウ</t>
    </rPh>
    <rPh sb="79" eb="82">
      <t>セイサンヒ</t>
    </rPh>
    <phoneticPr fontId="1"/>
  </si>
  <si>
    <t>主伐</t>
    <rPh sb="0" eb="2">
      <t>シュバツ</t>
    </rPh>
    <phoneticPr fontId="1"/>
  </si>
  <si>
    <t>その他造林・保育</t>
    <rPh sb="2" eb="3">
      <t>タ</t>
    </rPh>
    <rPh sb="3" eb="5">
      <t>ゾウリン</t>
    </rPh>
    <rPh sb="6" eb="8">
      <t>ホイク</t>
    </rPh>
    <phoneticPr fontId="1"/>
  </si>
  <si>
    <t>団体名</t>
    <rPh sb="0" eb="3">
      <t>ダンタイメイ</t>
    </rPh>
    <phoneticPr fontId="1"/>
  </si>
  <si>
    <t>建築用木製組立材料製造業（プレカット製造業）（主）</t>
    <rPh sb="0" eb="3">
      <t>ケンチクヨウ</t>
    </rPh>
    <rPh sb="3" eb="5">
      <t>モクセイ</t>
    </rPh>
    <rPh sb="5" eb="7">
      <t>クミタテ</t>
    </rPh>
    <rPh sb="7" eb="9">
      <t>ザイリョウ</t>
    </rPh>
    <rPh sb="9" eb="12">
      <t>セイゾウギョウ</t>
    </rPh>
    <rPh sb="18" eb="21">
      <t>セイゾウギョウ</t>
    </rPh>
    <phoneticPr fontId="1"/>
  </si>
  <si>
    <t>ハーベスタ（林・保有台数）</t>
    <rPh sb="6" eb="7">
      <t>リン</t>
    </rPh>
    <rPh sb="8" eb="10">
      <t>ホユウ</t>
    </rPh>
    <rPh sb="10" eb="12">
      <t>ダイスウ</t>
    </rPh>
    <phoneticPr fontId="1"/>
  </si>
  <si>
    <t>プロセッサ（林・保有台数）</t>
    <phoneticPr fontId="1"/>
  </si>
  <si>
    <t>フォワーダ（林・保有台数）</t>
    <phoneticPr fontId="1"/>
  </si>
  <si>
    <t>タワーヤーダ（林・保有台数）</t>
    <phoneticPr fontId="1"/>
  </si>
  <si>
    <t>スイングヤーダ（林・保有台数）</t>
    <phoneticPr fontId="1"/>
  </si>
  <si>
    <t>フェラーバンチャ（林・保有台数）</t>
    <phoneticPr fontId="1"/>
  </si>
  <si>
    <t>スキッダ（林・保有台数）</t>
    <phoneticPr fontId="1"/>
  </si>
  <si>
    <t>集材機（林・保有台数）</t>
    <rPh sb="0" eb="3">
      <t>シュウザイキ</t>
    </rPh>
    <phoneticPr fontId="1"/>
  </si>
  <si>
    <t>グラップル（林・保有台数）</t>
    <phoneticPr fontId="1"/>
  </si>
  <si>
    <t>林内作業車（林・保有台数）</t>
    <rPh sb="0" eb="2">
      <t>リンナイ</t>
    </rPh>
    <rPh sb="2" eb="4">
      <t>サギョウ</t>
    </rPh>
    <rPh sb="4" eb="5">
      <t>シャ</t>
    </rPh>
    <phoneticPr fontId="1"/>
  </si>
  <si>
    <t>ザウルスロボ（林・保有台数）</t>
    <phoneticPr fontId="1"/>
  </si>
  <si>
    <t>バックホー（林・保有台数）</t>
    <phoneticPr fontId="1"/>
  </si>
  <si>
    <t>可搬式チップ製造機（林・保有台数）</t>
    <rPh sb="0" eb="2">
      <t>カハン</t>
    </rPh>
    <rPh sb="2" eb="3">
      <t>シキ</t>
    </rPh>
    <rPh sb="6" eb="9">
      <t>セイゾウキ</t>
    </rPh>
    <phoneticPr fontId="1"/>
  </si>
  <si>
    <t>その他の機械１名称（林・保有台数）</t>
    <rPh sb="2" eb="3">
      <t>タ</t>
    </rPh>
    <rPh sb="4" eb="6">
      <t>キカイ</t>
    </rPh>
    <rPh sb="7" eb="9">
      <t>メイショウ</t>
    </rPh>
    <rPh sb="12" eb="14">
      <t>ホユウ</t>
    </rPh>
    <rPh sb="14" eb="16">
      <t>ダイスウ</t>
    </rPh>
    <phoneticPr fontId="1"/>
  </si>
  <si>
    <t>その他の機械１台数（林・保有台数）</t>
    <rPh sb="2" eb="3">
      <t>タ</t>
    </rPh>
    <rPh sb="4" eb="6">
      <t>キカイ</t>
    </rPh>
    <rPh sb="7" eb="9">
      <t>ダイスウ</t>
    </rPh>
    <rPh sb="12" eb="14">
      <t>ホユウ</t>
    </rPh>
    <rPh sb="14" eb="16">
      <t>ダイスウ</t>
    </rPh>
    <phoneticPr fontId="1"/>
  </si>
  <si>
    <t>その他の機械２名称（林・保有台数）</t>
    <rPh sb="2" eb="3">
      <t>タ</t>
    </rPh>
    <rPh sb="4" eb="6">
      <t>キカイ</t>
    </rPh>
    <rPh sb="7" eb="9">
      <t>メイショウ</t>
    </rPh>
    <rPh sb="12" eb="14">
      <t>ホユウ</t>
    </rPh>
    <rPh sb="14" eb="16">
      <t>ダイスウ</t>
    </rPh>
    <phoneticPr fontId="1"/>
  </si>
  <si>
    <t>その他の機械２台数（林・保有台数）</t>
    <rPh sb="2" eb="3">
      <t>タ</t>
    </rPh>
    <rPh sb="4" eb="6">
      <t>キカイ</t>
    </rPh>
    <rPh sb="7" eb="9">
      <t>ダイスウ</t>
    </rPh>
    <rPh sb="12" eb="14">
      <t>ホユウ</t>
    </rPh>
    <rPh sb="14" eb="16">
      <t>ダイスウ</t>
    </rPh>
    <phoneticPr fontId="1"/>
  </si>
  <si>
    <t>ハーベスタ（林・免税対象台数）</t>
    <rPh sb="6" eb="7">
      <t>リン</t>
    </rPh>
    <rPh sb="8" eb="10">
      <t>メンゼイ</t>
    </rPh>
    <rPh sb="10" eb="12">
      <t>タイショウ</t>
    </rPh>
    <rPh sb="12" eb="14">
      <t>ダイスウ</t>
    </rPh>
    <phoneticPr fontId="1"/>
  </si>
  <si>
    <t>プロセッサ（林・免税対象台数）</t>
    <phoneticPr fontId="1"/>
  </si>
  <si>
    <t>フォワーダ（林・免税対象台数）</t>
    <phoneticPr fontId="1"/>
  </si>
  <si>
    <t>タワーヤーダ（林・免税対象台数）</t>
    <phoneticPr fontId="1"/>
  </si>
  <si>
    <t>スイングヤーダ（林・免税対象台数）</t>
    <phoneticPr fontId="1"/>
  </si>
  <si>
    <t>フェラーバンチャ（林・免税対象台数）</t>
    <phoneticPr fontId="1"/>
  </si>
  <si>
    <t>スキッダ（林・免税対象台数）</t>
    <phoneticPr fontId="1"/>
  </si>
  <si>
    <t>集材機（林・免税対象台数）</t>
    <rPh sb="0" eb="3">
      <t>シュウザイキ</t>
    </rPh>
    <phoneticPr fontId="1"/>
  </si>
  <si>
    <t>グラップル（林・免税対象台数）</t>
    <phoneticPr fontId="1"/>
  </si>
  <si>
    <t>林内作業車（林・免税対象台数）</t>
    <rPh sb="0" eb="2">
      <t>リンナイ</t>
    </rPh>
    <rPh sb="2" eb="4">
      <t>サギョウ</t>
    </rPh>
    <rPh sb="4" eb="5">
      <t>シャ</t>
    </rPh>
    <phoneticPr fontId="1"/>
  </si>
  <si>
    <t>ザウルスロボ（林・免税対象台数）</t>
    <phoneticPr fontId="1"/>
  </si>
  <si>
    <t>バックホー（林・免税対象台数）</t>
    <phoneticPr fontId="1"/>
  </si>
  <si>
    <t>可搬式チップ製造機（林・免税対象台数）</t>
    <rPh sb="0" eb="2">
      <t>カハン</t>
    </rPh>
    <rPh sb="2" eb="3">
      <t>シキ</t>
    </rPh>
    <rPh sb="6" eb="9">
      <t>セイゾウキ</t>
    </rPh>
    <phoneticPr fontId="1"/>
  </si>
  <si>
    <t>その他の機械１名称（林・免税対象台数）</t>
    <rPh sb="2" eb="3">
      <t>タ</t>
    </rPh>
    <rPh sb="4" eb="6">
      <t>キカイ</t>
    </rPh>
    <rPh sb="7" eb="9">
      <t>メイショウ</t>
    </rPh>
    <phoneticPr fontId="1"/>
  </si>
  <si>
    <t>その他の機械１台数（林・免税対象台数）</t>
    <rPh sb="2" eb="3">
      <t>タ</t>
    </rPh>
    <rPh sb="4" eb="6">
      <t>キカイ</t>
    </rPh>
    <rPh sb="7" eb="9">
      <t>ダイスウ</t>
    </rPh>
    <phoneticPr fontId="1"/>
  </si>
  <si>
    <t>その他の機械２名称（林・免税対象台数）</t>
    <rPh sb="2" eb="3">
      <t>タ</t>
    </rPh>
    <rPh sb="4" eb="6">
      <t>キカイ</t>
    </rPh>
    <rPh sb="7" eb="9">
      <t>メイショウ</t>
    </rPh>
    <phoneticPr fontId="1"/>
  </si>
  <si>
    <t>その他の機械２台数（林・免税対象台数）</t>
    <rPh sb="2" eb="3">
      <t>タ</t>
    </rPh>
    <rPh sb="4" eb="6">
      <t>キカイ</t>
    </rPh>
    <rPh sb="7" eb="9">
      <t>ダイスウ</t>
    </rPh>
    <phoneticPr fontId="1"/>
  </si>
  <si>
    <t>フォークリフト（木・保有台数）</t>
    <rPh sb="8" eb="9">
      <t>モク</t>
    </rPh>
    <phoneticPr fontId="1"/>
  </si>
  <si>
    <t>フォークローダ（木・保有台数）</t>
    <phoneticPr fontId="1"/>
  </si>
  <si>
    <t>ショベルローダ（木・保有台数）</t>
    <phoneticPr fontId="1"/>
  </si>
  <si>
    <t>クレーン（木・保有台数）</t>
    <phoneticPr fontId="1"/>
  </si>
  <si>
    <t>バックホー（木・保有台数）</t>
    <phoneticPr fontId="1"/>
  </si>
  <si>
    <t>パワーショベル（木・保有台数）</t>
    <phoneticPr fontId="1"/>
  </si>
  <si>
    <t>ブルドーザー（木・保有台数）</t>
    <phoneticPr fontId="1"/>
  </si>
  <si>
    <t>グラップル（木・保有台数）</t>
    <phoneticPr fontId="1"/>
  </si>
  <si>
    <t>その他の機械１名称（木・保有台数）</t>
    <rPh sb="2" eb="3">
      <t>タ</t>
    </rPh>
    <rPh sb="4" eb="6">
      <t>キカイ</t>
    </rPh>
    <rPh sb="7" eb="9">
      <t>メイショウ</t>
    </rPh>
    <rPh sb="10" eb="11">
      <t>モク</t>
    </rPh>
    <rPh sb="12" eb="14">
      <t>ホユウ</t>
    </rPh>
    <rPh sb="14" eb="16">
      <t>ダイスウ</t>
    </rPh>
    <phoneticPr fontId="1"/>
  </si>
  <si>
    <t>その他の機械１台数（木・保有台数）</t>
    <rPh sb="2" eb="3">
      <t>タ</t>
    </rPh>
    <rPh sb="4" eb="6">
      <t>キカイ</t>
    </rPh>
    <rPh sb="7" eb="9">
      <t>ダイスウ</t>
    </rPh>
    <rPh sb="10" eb="11">
      <t>モク</t>
    </rPh>
    <rPh sb="12" eb="14">
      <t>ホユウ</t>
    </rPh>
    <rPh sb="14" eb="16">
      <t>ダイスウ</t>
    </rPh>
    <phoneticPr fontId="1"/>
  </si>
  <si>
    <t>その他の機械２名称（木・保有台数）</t>
    <rPh sb="2" eb="3">
      <t>タ</t>
    </rPh>
    <rPh sb="4" eb="6">
      <t>キカイ</t>
    </rPh>
    <rPh sb="7" eb="9">
      <t>メイショウ</t>
    </rPh>
    <rPh sb="10" eb="11">
      <t>モク</t>
    </rPh>
    <rPh sb="12" eb="14">
      <t>ホユウ</t>
    </rPh>
    <rPh sb="14" eb="16">
      <t>ダイスウ</t>
    </rPh>
    <phoneticPr fontId="1"/>
  </si>
  <si>
    <t>その他の機械２台数（木・保有台数）</t>
    <rPh sb="2" eb="3">
      <t>タ</t>
    </rPh>
    <rPh sb="4" eb="6">
      <t>キカイ</t>
    </rPh>
    <rPh sb="7" eb="9">
      <t>ダイスウ</t>
    </rPh>
    <rPh sb="10" eb="11">
      <t>モク</t>
    </rPh>
    <rPh sb="12" eb="14">
      <t>ホユウ</t>
    </rPh>
    <rPh sb="14" eb="16">
      <t>ダイスウ</t>
    </rPh>
    <phoneticPr fontId="1"/>
  </si>
  <si>
    <t>フォークリフト（木・免税対象台数）</t>
    <rPh sb="8" eb="9">
      <t>モク</t>
    </rPh>
    <phoneticPr fontId="1"/>
  </si>
  <si>
    <t>フォークローダ（木・免税対象台数）</t>
    <phoneticPr fontId="1"/>
  </si>
  <si>
    <t>ショベルローダ（木・免税対象台数）</t>
    <phoneticPr fontId="1"/>
  </si>
  <si>
    <t>クレーン（木・免税対象台数）</t>
    <phoneticPr fontId="1"/>
  </si>
  <si>
    <t>バックホー（木・免税対象台数）</t>
    <phoneticPr fontId="1"/>
  </si>
  <si>
    <t>パワーショベル（木・免税対象台数）</t>
    <phoneticPr fontId="1"/>
  </si>
  <si>
    <t>ブルドーザー（木・免税対象台数）</t>
    <phoneticPr fontId="1"/>
  </si>
  <si>
    <t>グラップル（木・免税対象台数）</t>
    <phoneticPr fontId="1"/>
  </si>
  <si>
    <t>その他の機械１名称（木・免税対象台数）</t>
    <rPh sb="2" eb="3">
      <t>タ</t>
    </rPh>
    <rPh sb="4" eb="6">
      <t>キカイ</t>
    </rPh>
    <rPh sb="7" eb="9">
      <t>メイショウ</t>
    </rPh>
    <phoneticPr fontId="1"/>
  </si>
  <si>
    <t>その他の機械１台数（木・免税対象台数）</t>
    <rPh sb="2" eb="3">
      <t>タ</t>
    </rPh>
    <rPh sb="4" eb="6">
      <t>キカイ</t>
    </rPh>
    <rPh sb="7" eb="9">
      <t>ダイスウ</t>
    </rPh>
    <phoneticPr fontId="1"/>
  </si>
  <si>
    <t>その他の機械２名称（木・免税対象台数）</t>
    <rPh sb="2" eb="3">
      <t>タ</t>
    </rPh>
    <rPh sb="4" eb="6">
      <t>キカイ</t>
    </rPh>
    <rPh sb="7" eb="9">
      <t>メイショウ</t>
    </rPh>
    <phoneticPr fontId="1"/>
  </si>
  <si>
    <t>その他の機械２台数（木・免税対象台数）</t>
    <rPh sb="2" eb="3">
      <t>タ</t>
    </rPh>
    <rPh sb="4" eb="6">
      <t>キカイ</t>
    </rPh>
    <rPh sb="7" eb="9">
      <t>ダイスウ</t>
    </rPh>
    <phoneticPr fontId="1"/>
  </si>
  <si>
    <t>免税額（主たる業種）</t>
    <rPh sb="0" eb="3">
      <t>メンゼイガク</t>
    </rPh>
    <rPh sb="4" eb="5">
      <t>シュ</t>
    </rPh>
    <rPh sb="7" eb="9">
      <t>ギョウシュ</t>
    </rPh>
    <phoneticPr fontId="1"/>
  </si>
  <si>
    <t>免税額（従たる業種）</t>
    <rPh sb="0" eb="3">
      <t>メンゼイガク</t>
    </rPh>
    <rPh sb="4" eb="5">
      <t>ジュウ</t>
    </rPh>
    <rPh sb="7" eb="9">
      <t>ギョウシュ</t>
    </rPh>
    <phoneticPr fontId="1"/>
  </si>
  <si>
    <t>営業利益（従たる業種）</t>
    <rPh sb="0" eb="2">
      <t>エイギョウ</t>
    </rPh>
    <rPh sb="2" eb="4">
      <t>リエキ</t>
    </rPh>
    <rPh sb="5" eb="6">
      <t>ジュウ</t>
    </rPh>
    <rPh sb="8" eb="10">
      <t>ギョウシュ</t>
    </rPh>
    <phoneticPr fontId="1"/>
  </si>
  <si>
    <t>生産費（従たる業種）</t>
    <rPh sb="0" eb="3">
      <t>セイサンヒ</t>
    </rPh>
    <rPh sb="4" eb="5">
      <t>ジュウ</t>
    </rPh>
    <rPh sb="7" eb="9">
      <t>ギョウシュ</t>
    </rPh>
    <phoneticPr fontId="1"/>
  </si>
  <si>
    <t>うち燃料費（従たる業種）</t>
    <rPh sb="2" eb="5">
      <t>ネンリョウヒ</t>
    </rPh>
    <phoneticPr fontId="1"/>
  </si>
  <si>
    <t>うち軽油費（従たる業種）</t>
    <rPh sb="2" eb="4">
      <t>ケイユ</t>
    </rPh>
    <rPh sb="4" eb="5">
      <t>ヒ</t>
    </rPh>
    <phoneticPr fontId="1"/>
  </si>
  <si>
    <t>軽油の数量（従たる業種）</t>
    <rPh sb="0" eb="2">
      <t>ケイユ</t>
    </rPh>
    <rPh sb="3" eb="5">
      <t>スウリョウ</t>
    </rPh>
    <phoneticPr fontId="1"/>
  </si>
  <si>
    <t>うち免税軽油の数量（従たる業種）</t>
    <rPh sb="2" eb="4">
      <t>メンゼイ</t>
    </rPh>
    <rPh sb="4" eb="6">
      <t>ケイユ</t>
    </rPh>
    <rPh sb="7" eb="9">
      <t>スウリョウ</t>
    </rPh>
    <phoneticPr fontId="1"/>
  </si>
  <si>
    <t>⑨建築用木製組立材料製造業（プレカット製造業）</t>
    <rPh sb="1" eb="4">
      <t>ケンチクヨウ</t>
    </rPh>
    <rPh sb="4" eb="6">
      <t>モクセイ</t>
    </rPh>
    <rPh sb="6" eb="8">
      <t>クミタテ</t>
    </rPh>
    <rPh sb="8" eb="10">
      <t>ザイリョウ</t>
    </rPh>
    <rPh sb="10" eb="13">
      <t>セイゾウギョウ</t>
    </rPh>
    <rPh sb="19" eb="22">
      <t>セイゾウギョウ</t>
    </rPh>
    <phoneticPr fontId="1"/>
  </si>
  <si>
    <t>免税証の業種①</t>
    <rPh sb="0" eb="3">
      <t>メンゼイショウ</t>
    </rPh>
    <rPh sb="4" eb="6">
      <t>ギョウシュ</t>
    </rPh>
    <phoneticPr fontId="1"/>
  </si>
  <si>
    <t>免税証の業種②</t>
    <rPh sb="0" eb="3">
      <t>メンゼイショウ</t>
    </rPh>
    <rPh sb="4" eb="6">
      <t>ギョウシュ</t>
    </rPh>
    <phoneticPr fontId="1"/>
  </si>
  <si>
    <t>免税証の業種③</t>
    <rPh sb="0" eb="3">
      <t>メンゼイショウ</t>
    </rPh>
    <rPh sb="4" eb="6">
      <t>ギョウシュ</t>
    </rPh>
    <phoneticPr fontId="1"/>
  </si>
  <si>
    <t>切捨間伐（免税軽油利用作業）</t>
    <rPh sb="0" eb="1">
      <t>キ</t>
    </rPh>
    <rPh sb="1" eb="2">
      <t>ス</t>
    </rPh>
    <rPh sb="2" eb="4">
      <t>カンバツ</t>
    </rPh>
    <rPh sb="5" eb="7">
      <t>メンゼイ</t>
    </rPh>
    <rPh sb="7" eb="9">
      <t>ケイユ</t>
    </rPh>
    <rPh sb="9" eb="11">
      <t>リヨウ</t>
    </rPh>
    <rPh sb="11" eb="13">
      <t>サギョウ</t>
    </rPh>
    <phoneticPr fontId="1"/>
  </si>
  <si>
    <t>搬出間伐（免税軽油利用作業）</t>
    <rPh sb="0" eb="2">
      <t>ハンシュツ</t>
    </rPh>
    <rPh sb="2" eb="4">
      <t>カンバツ</t>
    </rPh>
    <phoneticPr fontId="1"/>
  </si>
  <si>
    <t>主伐（免税軽油利用作業）</t>
    <rPh sb="0" eb="2">
      <t>シュバツ</t>
    </rPh>
    <phoneticPr fontId="1"/>
  </si>
  <si>
    <t>地拵え（免税軽油利用作業）</t>
    <rPh sb="0" eb="2">
      <t>ジゴシラ</t>
    </rPh>
    <phoneticPr fontId="1"/>
  </si>
  <si>
    <t>作業道作設（免税軽油利用作業）</t>
    <rPh sb="0" eb="2">
      <t>サギョウ</t>
    </rPh>
    <rPh sb="2" eb="3">
      <t>ミチ</t>
    </rPh>
    <rPh sb="3" eb="4">
      <t>サク</t>
    </rPh>
    <rPh sb="4" eb="5">
      <t>セツ</t>
    </rPh>
    <phoneticPr fontId="1"/>
  </si>
  <si>
    <t>その他造林・保育（免税軽油利用作業）</t>
    <rPh sb="2" eb="3">
      <t>タ</t>
    </rPh>
    <rPh sb="3" eb="5">
      <t>ゾウリン</t>
    </rPh>
    <rPh sb="6" eb="8">
      <t>ホイク</t>
    </rPh>
    <phoneticPr fontId="1"/>
  </si>
  <si>
    <t>会社名</t>
    <rPh sb="0" eb="3">
      <t>カイシャメイ</t>
    </rPh>
    <phoneticPr fontId="1"/>
  </si>
  <si>
    <r>
      <t>「林業」、「素材生産業」、「林業等」などの場合、</t>
    </r>
    <r>
      <rPr>
        <u/>
        <sz val="14"/>
        <rFont val="UD デジタル 教科書体 NK-R"/>
        <family val="1"/>
        <charset val="128"/>
      </rPr>
      <t>実施しておりかつ免税軽油の対象とされている施業は「○」</t>
    </r>
    <r>
      <rPr>
        <sz val="14"/>
        <rFont val="UD デジタル 教科書体 NK-R"/>
        <family val="1"/>
        <charset val="128"/>
      </rPr>
      <t>、</t>
    </r>
    <r>
      <rPr>
        <u/>
        <sz val="14"/>
        <rFont val="UD デジタル 教科書体 NK-R"/>
        <family val="1"/>
        <charset val="128"/>
      </rPr>
      <t>実施しているが免税軽油の対象とされていない施業は「△」</t>
    </r>
    <r>
      <rPr>
        <sz val="14"/>
        <rFont val="UD デジタル 教科書体 NK-R"/>
        <family val="1"/>
        <charset val="128"/>
      </rPr>
      <t>、</t>
    </r>
    <r>
      <rPr>
        <u/>
        <sz val="14"/>
        <rFont val="UD デジタル 教科書体 NK-R"/>
        <family val="1"/>
        <charset val="128"/>
      </rPr>
      <t>実施していない施業は「×」</t>
    </r>
    <r>
      <rPr>
        <sz val="14"/>
        <rFont val="UD デジタル 教科書体 NK-R"/>
        <family val="1"/>
        <charset val="128"/>
      </rPr>
      <t>を選択してください。</t>
    </r>
    <rPh sb="6" eb="8">
      <t>ソザイ</t>
    </rPh>
    <rPh sb="8" eb="11">
      <t>セイサンギョウ</t>
    </rPh>
    <rPh sb="14" eb="16">
      <t>リンギョウ</t>
    </rPh>
    <rPh sb="16" eb="17">
      <t>トウ</t>
    </rPh>
    <rPh sb="21" eb="23">
      <t>バアイ</t>
    </rPh>
    <rPh sb="24" eb="26">
      <t>ジッシ</t>
    </rPh>
    <rPh sb="32" eb="34">
      <t>メンゼイ</t>
    </rPh>
    <rPh sb="34" eb="36">
      <t>ケイユ</t>
    </rPh>
    <rPh sb="37" eb="39">
      <t>タイショウ</t>
    </rPh>
    <rPh sb="45" eb="47">
      <t>セギョウ</t>
    </rPh>
    <rPh sb="52" eb="54">
      <t>ジッシ</t>
    </rPh>
    <rPh sb="59" eb="61">
      <t>メンゼイ</t>
    </rPh>
    <rPh sb="61" eb="63">
      <t>ケイユ</t>
    </rPh>
    <rPh sb="64" eb="66">
      <t>タイショウ</t>
    </rPh>
    <rPh sb="73" eb="75">
      <t>セギョウ</t>
    </rPh>
    <rPh sb="80" eb="82">
      <t>ジッシ</t>
    </rPh>
    <rPh sb="87" eb="89">
      <t>セギョウ</t>
    </rPh>
    <rPh sb="94" eb="96">
      <t>センタク</t>
    </rPh>
    <phoneticPr fontId="1"/>
  </si>
  <si>
    <t>工場単位</t>
    <rPh sb="0" eb="2">
      <t>コウジョウ</t>
    </rPh>
    <rPh sb="2" eb="4">
      <t>タンイ</t>
    </rPh>
    <phoneticPr fontId="1"/>
  </si>
  <si>
    <t>複数の工場等があり、工場単位での回答の場合は○を選択してください→</t>
    <rPh sb="0" eb="2">
      <t>フクスウ</t>
    </rPh>
    <rPh sb="3" eb="5">
      <t>コウジョウ</t>
    </rPh>
    <rPh sb="5" eb="6">
      <t>トウ</t>
    </rPh>
    <rPh sb="10" eb="12">
      <t>コウジョウ</t>
    </rPh>
    <rPh sb="12" eb="14">
      <t>タンイ</t>
    </rPh>
    <rPh sb="16" eb="18">
      <t>カイトウ</t>
    </rPh>
    <rPh sb="19" eb="21">
      <t>バアイ</t>
    </rPh>
    <rPh sb="24" eb="26">
      <t>センタク</t>
    </rPh>
    <phoneticPr fontId="1"/>
  </si>
  <si>
    <t>大企業</t>
    <rPh sb="0" eb="3">
      <t>ダイキギョウ</t>
    </rPh>
    <phoneticPr fontId="1"/>
  </si>
  <si>
    <r>
      <rPr>
        <b/>
        <sz val="11"/>
        <color theme="1"/>
        <rFont val="UD デジタル 教科書体 NK-R"/>
        <family val="1"/>
        <charset val="128"/>
      </rPr>
      <t>木材加工業</t>
    </r>
    <r>
      <rPr>
        <sz val="11"/>
        <color theme="1"/>
        <rFont val="UD デジタル 教科書体 NK-R"/>
        <family val="1"/>
        <charset val="128"/>
      </rPr>
      <t>→生産費：原材料費、労務費、製造経費など事業に直接関わる経費(製造原価）
　　　　　　　　　　　　</t>
    </r>
    <r>
      <rPr>
        <sz val="9"/>
        <color theme="1"/>
        <rFont val="UD デジタル 教科書体 NK-R"/>
        <family val="1"/>
        <charset val="128"/>
      </rPr>
      <t>（販売費・一般管理費などは除く）</t>
    </r>
    <rPh sb="10" eb="11">
      <t>ゲン</t>
    </rPh>
    <phoneticPr fontId="1"/>
  </si>
  <si>
    <t>１．（全ての方がお答えください。）
　貴社の名称、所在地、従業員数及び資本金等を記載してください。</t>
    <rPh sb="20" eb="21">
      <t>シャ</t>
    </rPh>
    <rPh sb="29" eb="32">
      <t>ジュウギョウイン</t>
    </rPh>
    <rPh sb="32" eb="33">
      <t>スウ</t>
    </rPh>
    <rPh sb="33" eb="34">
      <t>オヨ</t>
    </rPh>
    <rPh sb="35" eb="38">
      <t>シホンキン</t>
    </rPh>
    <rPh sb="38" eb="39">
      <t>トウ</t>
    </rPh>
    <phoneticPr fontId="1"/>
  </si>
  <si>
    <t>⑪木材防腐処理業</t>
    <rPh sb="1" eb="3">
      <t>モクザイ</t>
    </rPh>
    <rPh sb="3" eb="5">
      <t>ボウフ</t>
    </rPh>
    <rPh sb="5" eb="8">
      <t>ショリギョウ</t>
    </rPh>
    <phoneticPr fontId="1"/>
  </si>
  <si>
    <t>⑫木材市場業</t>
    <rPh sb="1" eb="3">
      <t>モクザイ</t>
    </rPh>
    <rPh sb="3" eb="5">
      <t>イチバ</t>
    </rPh>
    <rPh sb="5" eb="6">
      <t>ギョウ</t>
    </rPh>
    <phoneticPr fontId="1"/>
  </si>
  <si>
    <t>⑬バーク堆肥製造業</t>
    <rPh sb="4" eb="6">
      <t>タイヒ</t>
    </rPh>
    <rPh sb="6" eb="9">
      <t>セイゾウギョウ</t>
    </rPh>
    <phoneticPr fontId="1"/>
  </si>
  <si>
    <t>⑭その他の木材加工業</t>
    <rPh sb="3" eb="4">
      <t>タ</t>
    </rPh>
    <rPh sb="5" eb="7">
      <t>モクザイ</t>
    </rPh>
    <rPh sb="7" eb="10">
      <t>カコウギョウ</t>
    </rPh>
    <phoneticPr fontId="1"/>
  </si>
  <si>
    <t>⑮その他（木材販売業、建設業、不動産業等）</t>
    <rPh sb="3" eb="4">
      <t>タ</t>
    </rPh>
    <rPh sb="5" eb="7">
      <t>モクザイ</t>
    </rPh>
    <rPh sb="7" eb="10">
      <t>ハンバイギョウ</t>
    </rPh>
    <rPh sb="11" eb="14">
      <t>ケンセツギョウ</t>
    </rPh>
    <rPh sb="15" eb="19">
      <t>フドウサンギョウ</t>
    </rPh>
    <rPh sb="19" eb="20">
      <t>トウ</t>
    </rPh>
    <phoneticPr fontId="1"/>
  </si>
  <si>
    <t>③免税対象機械を軽油を使用しない機械に切り替えている（又は切り替えた）ため。</t>
    <rPh sb="1" eb="3">
      <t>メンゼイ</t>
    </rPh>
    <rPh sb="3" eb="5">
      <t>タイショウ</t>
    </rPh>
    <rPh sb="5" eb="7">
      <t>キカイ</t>
    </rPh>
    <rPh sb="8" eb="10">
      <t>ケイユ</t>
    </rPh>
    <rPh sb="11" eb="13">
      <t>シヨウ</t>
    </rPh>
    <rPh sb="16" eb="18">
      <t>キカイ</t>
    </rPh>
    <rPh sb="19" eb="20">
      <t>キ</t>
    </rPh>
    <rPh sb="21" eb="22">
      <t>カ</t>
    </rPh>
    <rPh sb="27" eb="28">
      <t>マタ</t>
    </rPh>
    <rPh sb="29" eb="30">
      <t>キ</t>
    </rPh>
    <rPh sb="31" eb="32">
      <t>カ</t>
    </rPh>
    <phoneticPr fontId="1"/>
  </si>
  <si>
    <t>④事業所の立地等により公道を走る必要があり、ナンバープレートを付けているため。</t>
    <rPh sb="1" eb="4">
      <t>ジギョウショ</t>
    </rPh>
    <rPh sb="5" eb="7">
      <t>リッチ</t>
    </rPh>
    <rPh sb="7" eb="8">
      <t>トウ</t>
    </rPh>
    <rPh sb="11" eb="13">
      <t>コウドウ</t>
    </rPh>
    <rPh sb="14" eb="15">
      <t>ハシ</t>
    </rPh>
    <rPh sb="16" eb="18">
      <t>ヒツヨウ</t>
    </rPh>
    <phoneticPr fontId="1"/>
  </si>
  <si>
    <t>⑥「専らその業種を営む者」の要件を満たせないため、申請していない（又は申請できない）。</t>
    <rPh sb="2" eb="3">
      <t>モッパ</t>
    </rPh>
    <rPh sb="6" eb="8">
      <t>ギョウシュ</t>
    </rPh>
    <rPh sb="9" eb="10">
      <t>イトナ</t>
    </rPh>
    <rPh sb="11" eb="12">
      <t>モノ</t>
    </rPh>
    <rPh sb="14" eb="16">
      <t>ヨウケン</t>
    </rPh>
    <rPh sb="17" eb="18">
      <t>ミ</t>
    </rPh>
    <phoneticPr fontId="1"/>
  </si>
  <si>
    <t>④事業所の立地等により公道を走る必要があり、ナンバープレートを付けているため。（いいえの理由）</t>
    <rPh sb="44" eb="46">
      <t>リユウ</t>
    </rPh>
    <phoneticPr fontId="1"/>
  </si>
  <si>
    <t>⑤自社が営む主たる業種が免税対象でないため、申請していない（又は申請できない）。（いいえの理由）</t>
    <rPh sb="45" eb="47">
      <t>リユウ</t>
    </rPh>
    <phoneticPr fontId="1"/>
  </si>
  <si>
    <t>⑥「専らその業種を営む者」の要件を満たせないため、申請していない（又は申請できない）。（いいえの理由）</t>
    <phoneticPr fontId="1"/>
  </si>
  <si>
    <t>③免税対象機械を軽油を使用しない機械に切り替えている（又は切り替えた）ため。（いいえの理由）</t>
    <phoneticPr fontId="1"/>
  </si>
  <si>
    <t>⑩その他（理由をご記入願います。）</t>
    <phoneticPr fontId="1"/>
  </si>
  <si>
    <t>⑨委託を受けて事業を実施しているため、申請していない（又は申請できない）。</t>
    <phoneticPr fontId="1"/>
  </si>
  <si>
    <t>⑩その他（理由をご記入願います。）（いいえの理由）</t>
    <rPh sb="22" eb="24">
      <t>リユウ</t>
    </rPh>
    <phoneticPr fontId="1"/>
  </si>
  <si>
    <t>⑦免税額に対して事務等の手間が大きく、追加の投資（従業員の追加雇用、勤務時間の増加、機械の追加購入等）が必要なため。</t>
    <phoneticPr fontId="1"/>
  </si>
  <si>
    <t>⑧免税額に対して事務等の手間が大きく、追加の投資（従業員の追加雇用、勤務時間の増加、機械の追加購入等）が必要なため。</t>
    <phoneticPr fontId="1"/>
  </si>
  <si>
    <t>⑨軽油引取税の課税免除の特例を知らなかったため。</t>
    <phoneticPr fontId="1"/>
  </si>
  <si>
    <t>⑦他社からの委託を受けて事業を実施しているため、申請していない（又は申請できない）。</t>
    <rPh sb="1" eb="3">
      <t>タシャ</t>
    </rPh>
    <phoneticPr fontId="1"/>
  </si>
  <si>
    <t>⑦他社から委託を受けて事業を実施する者は免税対象でないと指摘されたため、申請していない（又は申請できない）。</t>
    <rPh sb="1" eb="3">
      <t>タシャ</t>
    </rPh>
    <rPh sb="18" eb="19">
      <t>モノ</t>
    </rPh>
    <rPh sb="20" eb="22">
      <t>メンゼイ</t>
    </rPh>
    <rPh sb="22" eb="24">
      <t>タイショウ</t>
    </rPh>
    <rPh sb="28" eb="30">
      <t>シテキ</t>
    </rPh>
    <rPh sb="36" eb="38">
      <t>シンセイ</t>
    </rPh>
    <rPh sb="44" eb="45">
      <t>マタ</t>
    </rPh>
    <rPh sb="46" eb="48">
      <t>シンセイ</t>
    </rPh>
    <phoneticPr fontId="1"/>
  </si>
  <si>
    <t>※注：会社の種類で該当するものがない場合、空白を選択してください。</t>
    <rPh sb="3" eb="5">
      <t>カイシャ</t>
    </rPh>
    <rPh sb="6" eb="8">
      <t>シュルイ</t>
    </rPh>
    <rPh sb="9" eb="11">
      <t>ガイトウ</t>
    </rPh>
    <rPh sb="18" eb="20">
      <t>バアイ</t>
    </rPh>
    <rPh sb="21" eb="23">
      <t>クウハク</t>
    </rPh>
    <rPh sb="24" eb="26">
      <t>センタク</t>
    </rPh>
    <phoneticPr fontId="1"/>
  </si>
  <si>
    <t>６．（全ての方がお答えください。）
　貴社が２で選択した事業（主たる、従たるを問わない）を行うために使用している機械について、保有台数等を記載してください。</t>
    <rPh sb="3" eb="4">
      <t>スベ</t>
    </rPh>
    <rPh sb="6" eb="7">
      <t>カタ</t>
    </rPh>
    <rPh sb="9" eb="10">
      <t>コタ</t>
    </rPh>
    <rPh sb="20" eb="21">
      <t>シャ</t>
    </rPh>
    <rPh sb="24" eb="26">
      <t>センタク</t>
    </rPh>
    <rPh sb="28" eb="30">
      <t>ジギョウ</t>
    </rPh>
    <rPh sb="31" eb="32">
      <t>オモ</t>
    </rPh>
    <rPh sb="35" eb="36">
      <t>ジュウ</t>
    </rPh>
    <rPh sb="39" eb="40">
      <t>ト</t>
    </rPh>
    <rPh sb="45" eb="46">
      <t>オコナ</t>
    </rPh>
    <rPh sb="63" eb="65">
      <t>ホユウ</t>
    </rPh>
    <rPh sb="65" eb="67">
      <t>ダイスウ</t>
    </rPh>
    <rPh sb="67" eb="68">
      <t>トウ</t>
    </rPh>
    <rPh sb="69" eb="71">
      <t>キサイ</t>
    </rPh>
    <phoneticPr fontId="1"/>
  </si>
  <si>
    <t>機械の保有台数
（全ての方）</t>
    <rPh sb="0" eb="2">
      <t>キカイ</t>
    </rPh>
    <rPh sb="3" eb="5">
      <t>ホユウ</t>
    </rPh>
    <rPh sb="5" eb="7">
      <t>ダイスウ</t>
    </rPh>
    <rPh sb="9" eb="10">
      <t>スベ</t>
    </rPh>
    <rPh sb="12" eb="13">
      <t>カタ</t>
    </rPh>
    <phoneticPr fontId="1"/>
  </si>
  <si>
    <t>※理由で「⑩その他」を選択された場合は、その理由を記載して下さい。</t>
    <phoneticPr fontId="1"/>
  </si>
  <si>
    <t>※右側の番号
（①～⑩）から
当てはまるものに○
（複数選択可）</t>
    <rPh sb="15" eb="16">
      <t>ア</t>
    </rPh>
    <rPh sb="26" eb="28">
      <t>フクスウ</t>
    </rPh>
    <rPh sb="28" eb="30">
      <t>センタク</t>
    </rPh>
    <rPh sb="30" eb="31">
      <t>カ</t>
    </rPh>
    <phoneticPr fontId="1"/>
  </si>
  <si>
    <r>
      <t>バックホー</t>
    </r>
    <r>
      <rPr>
        <sz val="10"/>
        <color theme="1"/>
        <rFont val="UD デジタル 教科書体 NK-R"/>
        <family val="1"/>
        <charset val="128"/>
      </rPr>
      <t>（林業・素材生産業用
に限る）</t>
    </r>
    <rPh sb="6" eb="8">
      <t>リンギョウ</t>
    </rPh>
    <rPh sb="9" eb="14">
      <t>ソザイセイサンギョウ</t>
    </rPh>
    <rPh sb="14" eb="15">
      <t>ヨウ</t>
    </rPh>
    <rPh sb="17" eb="18">
      <t>カギ</t>
    </rPh>
    <phoneticPr fontId="1"/>
  </si>
  <si>
    <t>林業・素材生産業に使用する機械</t>
    <rPh sb="9" eb="11">
      <t>シヨウ</t>
    </rPh>
    <rPh sb="13" eb="15">
      <t>キカイ</t>
    </rPh>
    <phoneticPr fontId="1"/>
  </si>
  <si>
    <t>木材加工・木材市場・バ|ク堆肥製造業に使用する機械</t>
    <rPh sb="19" eb="21">
      <t>シヨウ</t>
    </rPh>
    <rPh sb="23" eb="25">
      <t>キカイ</t>
    </rPh>
    <phoneticPr fontId="1"/>
  </si>
  <si>
    <r>
      <t>バックホー</t>
    </r>
    <r>
      <rPr>
        <sz val="10"/>
        <color theme="1"/>
        <rFont val="UD デジタル 教科書体 NK-R"/>
        <family val="1"/>
        <charset val="128"/>
      </rPr>
      <t>（林業・素材生産業用
を除く）</t>
    </r>
    <rPh sb="17" eb="18">
      <t>ノゾ</t>
    </rPh>
    <phoneticPr fontId="1"/>
  </si>
  <si>
    <r>
      <t>グラップル</t>
    </r>
    <r>
      <rPr>
        <sz val="10"/>
        <color theme="1"/>
        <rFont val="UD デジタル 教科書体 NK-R"/>
        <family val="1"/>
        <charset val="128"/>
      </rPr>
      <t>（林業・素材生産業用
を除く）</t>
    </r>
    <phoneticPr fontId="1"/>
  </si>
  <si>
    <r>
      <t>グラップル</t>
    </r>
    <r>
      <rPr>
        <sz val="10"/>
        <color theme="1"/>
        <rFont val="UD デジタル 教科書体 NK-R"/>
        <family val="1"/>
        <charset val="128"/>
      </rPr>
      <t>（林業・素材生産業用
に限る）</t>
    </r>
    <phoneticPr fontId="1"/>
  </si>
  <si>
    <t>⑤自社の業種、用途、機械が免税対象でないと指摘されたため、申請していない（又は申請できない）。</t>
    <rPh sb="1" eb="3">
      <t>ジシャ</t>
    </rPh>
    <rPh sb="4" eb="6">
      <t>ギョウシュ</t>
    </rPh>
    <rPh sb="7" eb="9">
      <t>ヨウト</t>
    </rPh>
    <rPh sb="10" eb="12">
      <t>キカイ</t>
    </rPh>
    <rPh sb="13" eb="15">
      <t>メンゼイ</t>
    </rPh>
    <rPh sb="15" eb="17">
      <t>タイショウ</t>
    </rPh>
    <rPh sb="21" eb="23">
      <t>シテキ</t>
    </rPh>
    <rPh sb="29" eb="31">
      <t>シンセイ</t>
    </rPh>
    <rPh sb="37" eb="38">
      <t>マタ</t>
    </rPh>
    <rPh sb="39" eb="41">
      <t>シンセイ</t>
    </rPh>
    <phoneticPr fontId="1"/>
  </si>
  <si>
    <t>以下①～⑥のいずれかに該当する場合は○を選択してください（協同組合を除く）→
①資本金の額又は出資金の額が１億円超の法人
②資本又は出資を有しない法人のうち、常時使用従業員数が1,000人超の法人
③発行済株式又は出資の総数又は総額の２分の１以上が同一の「大規模法人」（※）に所有
　　されている法人
④発行済株式又は出資の総数又は総額の３分の２以上が複数の「大規模法人」（※）に所有
　　されている法人
⑤通算法人の場合、他の通算法人のうち、いずれかの法人が「大規模法人」（※）に該当する
　　法人
⑥常時使用従業員数が1,000人超の個人
※「大規模法人」とは、以下のいずれかに該当する法人。
　・資本金の額又は出資金の額が１億円超の法人
　・資本又は出資を有しない法人のうち、常時使用従業員数が1,000人超の法人
　・大法人（資本金の額又は出資金の額が５億円以上の法人、相互会社・外国相互会社のうち
　　常時使用従業員数が1,000人超の法人、受託法人）の100％子法人
　・100％グループ内の複数の大法人に発行済株式又は出資の全部を保有されている
　　普通法人</t>
    <phoneticPr fontId="1"/>
  </si>
  <si>
    <t>素材生産量
（令和○年４月～令和○年３月まで）</t>
    <rPh sb="0" eb="2">
      <t>ソザイ</t>
    </rPh>
    <rPh sb="2" eb="5">
      <t>セイサンリョウ</t>
    </rPh>
    <rPh sb="7" eb="9">
      <t>レイワ</t>
    </rPh>
    <rPh sb="10" eb="11">
      <t>ネン</t>
    </rPh>
    <rPh sb="12" eb="13">
      <t>ガツ</t>
    </rPh>
    <rPh sb="14" eb="16">
      <t>レイワ</t>
    </rPh>
    <rPh sb="17" eb="18">
      <t>ネン</t>
    </rPh>
    <rPh sb="19" eb="20">
      <t>ガツ</t>
    </rPh>
    <phoneticPr fontId="1"/>
  </si>
  <si>
    <r>
      <t>２．（全ての方がお答えください。）
　貴社の営む事業のうち、</t>
    </r>
    <r>
      <rPr>
        <b/>
        <u/>
        <sz val="14"/>
        <rFont val="UD デジタル 教科書体 NK-R"/>
        <family val="1"/>
        <charset val="128"/>
      </rPr>
      <t>最も収入の大きい業種（主たる業種）</t>
    </r>
    <r>
      <rPr>
        <b/>
        <sz val="14"/>
        <rFont val="UD デジタル 教科書体 NK-R"/>
        <family val="1"/>
        <charset val="128"/>
      </rPr>
      <t>、</t>
    </r>
    <r>
      <rPr>
        <b/>
        <u/>
        <sz val="14"/>
        <rFont val="UD デジタル 教科書体 NK-R"/>
        <family val="1"/>
        <charset val="128"/>
      </rPr>
      <t>主たる業種以外に営んでいる業種（従たる業種）</t>
    </r>
    <r>
      <rPr>
        <sz val="14"/>
        <rFont val="UD デジタル 教科書体 NK-R"/>
        <family val="1"/>
        <charset val="128"/>
      </rPr>
      <t>について、下記①～⑮の中から、主たる業種（１つ）、従たる業種（複数可）に該当する箇所に○を選択してください。</t>
    </r>
    <rPh sb="20" eb="21">
      <t>シャ</t>
    </rPh>
    <rPh sb="22" eb="23">
      <t>イトナ</t>
    </rPh>
    <rPh sb="24" eb="26">
      <t>ジギョウ</t>
    </rPh>
    <rPh sb="30" eb="31">
      <t>モット</t>
    </rPh>
    <rPh sb="32" eb="34">
      <t>シュウニュウ</t>
    </rPh>
    <rPh sb="35" eb="36">
      <t>オオ</t>
    </rPh>
    <rPh sb="38" eb="40">
      <t>ギョウシュ</t>
    </rPh>
    <rPh sb="41" eb="42">
      <t>シュ</t>
    </rPh>
    <rPh sb="44" eb="46">
      <t>ギョウシュ</t>
    </rPh>
    <rPh sb="48" eb="49">
      <t>シュ</t>
    </rPh>
    <rPh sb="51" eb="53">
      <t>ギョウシュ</t>
    </rPh>
    <rPh sb="53" eb="55">
      <t>イガイ</t>
    </rPh>
    <rPh sb="56" eb="57">
      <t>イトナ</t>
    </rPh>
    <rPh sb="61" eb="63">
      <t>ギョウシュ</t>
    </rPh>
    <rPh sb="64" eb="65">
      <t>ジュウ</t>
    </rPh>
    <rPh sb="67" eb="69">
      <t>ギョウシュ</t>
    </rPh>
    <rPh sb="115" eb="117">
      <t>センタク</t>
    </rPh>
    <phoneticPr fontId="1"/>
  </si>
  <si>
    <r>
      <t>５．（免税軽油を</t>
    </r>
    <r>
      <rPr>
        <u/>
        <sz val="14"/>
        <rFont val="UD デジタル 教科書体 NK-R"/>
        <family val="1"/>
        <charset val="128"/>
      </rPr>
      <t>使用されなかった方のみ</t>
    </r>
    <r>
      <rPr>
        <sz val="14"/>
        <rFont val="UD デジタル 教科書体 NK-R"/>
        <family val="1"/>
        <charset val="128"/>
      </rPr>
      <t>お答えください。）
　　免税軽油を使用しなかった理由について選択してください。</t>
    </r>
    <rPh sb="3" eb="5">
      <t>メンゼイ</t>
    </rPh>
    <rPh sb="5" eb="7">
      <t>ケイユ</t>
    </rPh>
    <rPh sb="8" eb="10">
      <t>シヨウ</t>
    </rPh>
    <rPh sb="16" eb="17">
      <t>カタ</t>
    </rPh>
    <rPh sb="20" eb="21">
      <t>コタ</t>
    </rPh>
    <rPh sb="31" eb="33">
      <t>メンゼイ</t>
    </rPh>
    <rPh sb="33" eb="35">
      <t>ケイユ</t>
    </rPh>
    <rPh sb="36" eb="38">
      <t>シヨウ</t>
    </rPh>
    <rPh sb="43" eb="45">
      <t>リユウ</t>
    </rPh>
    <rPh sb="49" eb="51">
      <t>センタク</t>
    </rPh>
    <phoneticPr fontId="1"/>
  </si>
  <si>
    <t>令和７年度　免税軽油使用状況調査　調査票
（令和６年度使用実績）</t>
    <rPh sb="0" eb="2">
      <t>レイワ</t>
    </rPh>
    <rPh sb="3" eb="5">
      <t>ネンド</t>
    </rPh>
    <rPh sb="6" eb="8">
      <t>メンゼイ</t>
    </rPh>
    <rPh sb="8" eb="10">
      <t>ケイユ</t>
    </rPh>
    <rPh sb="10" eb="12">
      <t>シヨウ</t>
    </rPh>
    <rPh sb="12" eb="14">
      <t>ジョウキョウ</t>
    </rPh>
    <rPh sb="14" eb="16">
      <t>チョウサ</t>
    </rPh>
    <rPh sb="17" eb="20">
      <t>チョウサヒョウ</t>
    </rPh>
    <rPh sb="22" eb="24">
      <t>レイワ</t>
    </rPh>
    <rPh sb="25" eb="27">
      <t>ネンド</t>
    </rPh>
    <rPh sb="27" eb="29">
      <t>シヨウ</t>
    </rPh>
    <rPh sb="29" eb="31">
      <t>ジッセキ</t>
    </rPh>
    <phoneticPr fontId="1"/>
  </si>
  <si>
    <r>
      <t>○　</t>
    </r>
    <r>
      <rPr>
        <u/>
        <sz val="12"/>
        <rFont val="UD デジタル 教科書体 NK-R"/>
        <family val="1"/>
        <charset val="128"/>
      </rPr>
      <t>令和６年度の実績について</t>
    </r>
    <r>
      <rPr>
        <sz val="12"/>
        <rFont val="UD デジタル 教科書体 NK-R"/>
        <family val="1"/>
        <charset val="128"/>
      </rPr>
      <t>、オレンジのセルにご回答をお願いします。</t>
    </r>
    <rPh sb="2" eb="4">
      <t>レイワ</t>
    </rPh>
    <phoneticPr fontId="1"/>
  </si>
  <si>
    <r>
      <t>８．（免税軽油を</t>
    </r>
    <r>
      <rPr>
        <u/>
        <sz val="14"/>
        <rFont val="UD デジタル 教科書体 NK-R"/>
        <family val="1"/>
        <charset val="128"/>
      </rPr>
      <t>使用された方のみ</t>
    </r>
    <r>
      <rPr>
        <sz val="14"/>
        <rFont val="UD デジタル 教科書体 NK-R"/>
        <family val="1"/>
        <charset val="128"/>
      </rPr>
      <t>お答えください。）
　令和６年度に使用した軽油引取税免税証（又は免税軽油使用者証交付申請書）の「業種」の欄に記載の業種名を記載してください。</t>
    </r>
    <r>
      <rPr>
        <u/>
        <sz val="14"/>
        <rFont val="UD デジタル 教科書体 NK-R"/>
        <family val="1"/>
        <charset val="128"/>
      </rPr>
      <t>複数ある場合は主なものを３つまで記載してください</t>
    </r>
    <r>
      <rPr>
        <sz val="14"/>
        <rFont val="UD デジタル 教科書体 NK-R"/>
        <family val="1"/>
        <charset val="128"/>
      </rPr>
      <t>。</t>
    </r>
    <rPh sb="3" eb="5">
      <t>メンゼイ</t>
    </rPh>
    <rPh sb="5" eb="7">
      <t>ケイユ</t>
    </rPh>
    <rPh sb="8" eb="10">
      <t>シヨウ</t>
    </rPh>
    <rPh sb="27" eb="29">
      <t>レイワ</t>
    </rPh>
    <rPh sb="30" eb="31">
      <t>ネン</t>
    </rPh>
    <rPh sb="31" eb="32">
      <t>ド</t>
    </rPh>
    <rPh sb="33" eb="35">
      <t>シヨウ</t>
    </rPh>
    <rPh sb="37" eb="39">
      <t>ケイユ</t>
    </rPh>
    <rPh sb="39" eb="42">
      <t>ヒキトリゼイ</t>
    </rPh>
    <rPh sb="42" eb="45">
      <t>メンゼイショウ</t>
    </rPh>
    <rPh sb="46" eb="47">
      <t>マタ</t>
    </rPh>
    <rPh sb="48" eb="50">
      <t>メンゼイ</t>
    </rPh>
    <rPh sb="50" eb="52">
      <t>ケイユ</t>
    </rPh>
    <rPh sb="52" eb="55">
      <t>シヨウシャ</t>
    </rPh>
    <rPh sb="55" eb="56">
      <t>ショウ</t>
    </rPh>
    <rPh sb="56" eb="58">
      <t>コウフ</t>
    </rPh>
    <rPh sb="58" eb="61">
      <t>シンセイショ</t>
    </rPh>
    <rPh sb="64" eb="66">
      <t>ギョウシュ</t>
    </rPh>
    <rPh sb="68" eb="69">
      <t>ラン</t>
    </rPh>
    <rPh sb="70" eb="72">
      <t>キサイ</t>
    </rPh>
    <rPh sb="73" eb="75">
      <t>ギョウシュ</t>
    </rPh>
    <rPh sb="75" eb="76">
      <t>メイ</t>
    </rPh>
    <rPh sb="77" eb="79">
      <t>キサイ</t>
    </rPh>
    <rPh sb="86" eb="88">
      <t>フクスウ</t>
    </rPh>
    <rPh sb="90" eb="92">
      <t>バアイ</t>
    </rPh>
    <rPh sb="93" eb="94">
      <t>オモ</t>
    </rPh>
    <rPh sb="102" eb="104">
      <t>キサイ</t>
    </rPh>
    <phoneticPr fontId="1"/>
  </si>
  <si>
    <t>○　本調査は、令和９年３月末までの特例措置が認められている林業・素材生産業・木材加工業・木材市場業
　　　・バーク堆肥製造業における軽油引取税の免税措置の実態を把握するものです。
○　本特例の過去５回の延長に当たっては、税務当局から全業種において厳しい指摘が繰り返しなされている
　　　ところです。特に、令和３年度税制改正要望においては、厳しい折衝の後、最終的に一部業種が適用対象
　　　から除外される結果となりました。
○　次回の令和9年度税制改正要望においても、より一層厳しい折衝となることが見込まれる中、各業種にお
　　　ける特例の活用率や免税軽油の使用量、生産費や営業利益に占める免税額の割合等の実績データが
　　　非常に重要な指標となります。このため、林業・素材生産業・木材加工業・木材市場業・バーク堆肥製造業
　　　の全ての企業に調査への御協力をお願いするものです。</t>
    <rPh sb="181" eb="185">
      <t>イチブギョウシュ</t>
    </rPh>
    <rPh sb="216" eb="218">
      <t>レイワ</t>
    </rPh>
    <rPh sb="219" eb="221">
      <t>ネンド</t>
    </rPh>
    <rPh sb="235" eb="237">
      <t>イッソウ</t>
    </rPh>
    <rPh sb="237" eb="238">
      <t>キビ</t>
    </rPh>
    <rPh sb="240" eb="242">
      <t>セッショウ</t>
    </rPh>
    <rPh sb="248" eb="250">
      <t>ミコ</t>
    </rPh>
    <rPh sb="253" eb="254">
      <t>ナカ</t>
    </rPh>
    <rPh sb="273" eb="277">
      <t>メンゼイケイユ</t>
    </rPh>
    <rPh sb="286" eb="290">
      <t>エイギョウリエキ</t>
    </rPh>
    <rPh sb="294" eb="296">
      <t>メンゼイ</t>
    </rPh>
    <rPh sb="296" eb="297">
      <t>ガク</t>
    </rPh>
    <phoneticPr fontId="1"/>
  </si>
  <si>
    <t>○　複数の工場等がある場合、工場単位でご回答ください。工場単位での把握が困難な場合、企業単位で
　　　ご回答ください。</t>
    <phoneticPr fontId="1"/>
  </si>
  <si>
    <t>○　提出頂いた情報については、集計して使用するなど、個人・個別の企業が特定されることの無いよう取り
　　　扱いますので、実態をご記入いただきますようお願いします。</t>
    <phoneticPr fontId="1"/>
  </si>
  <si>
    <r>
      <t>３．（</t>
    </r>
    <r>
      <rPr>
        <u/>
        <sz val="14"/>
        <color theme="1"/>
        <rFont val="UD デジタル 教科書体 NK-R"/>
        <family val="1"/>
        <charset val="128"/>
      </rPr>
      <t>２で①林業、②素材生産業に○をつけた方のみ</t>
    </r>
    <r>
      <rPr>
        <sz val="14"/>
        <color theme="1"/>
        <rFont val="UD デジタル 教科書体 NK-R"/>
        <family val="1"/>
        <charset val="128"/>
      </rPr>
      <t>お答えください。）
　令和６年度の1年間の素材生産量を記入して下さい。</t>
    </r>
    <rPh sb="25" eb="26">
      <t>コタ</t>
    </rPh>
    <rPh sb="35" eb="37">
      <t>レイワ</t>
    </rPh>
    <rPh sb="38" eb="39">
      <t>ネン</t>
    </rPh>
    <rPh sb="39" eb="40">
      <t>ド</t>
    </rPh>
    <rPh sb="42" eb="44">
      <t>ネンカン</t>
    </rPh>
    <rPh sb="45" eb="47">
      <t>ソザイ</t>
    </rPh>
    <rPh sb="47" eb="50">
      <t>セイサンリョウ</t>
    </rPh>
    <rPh sb="51" eb="53">
      <t>キニュウ</t>
    </rPh>
    <rPh sb="55" eb="56">
      <t>クダ</t>
    </rPh>
    <phoneticPr fontId="1"/>
  </si>
  <si>
    <r>
      <t>４．（</t>
    </r>
    <r>
      <rPr>
        <u/>
        <sz val="14"/>
        <rFont val="UD デジタル 教科書体 NK-R"/>
        <family val="1"/>
        <charset val="128"/>
      </rPr>
      <t>全ての方が</t>
    </r>
    <r>
      <rPr>
        <sz val="14"/>
        <rFont val="UD デジタル 教科書体 NK-R"/>
        <family val="1"/>
        <charset val="128"/>
      </rPr>
      <t>お答えください。）
　令和６年度、貴社において、特例により課税が免除されている軽油（免税軽油）を使用しましたか。該当するものに「○」を選択してください。</t>
    </r>
    <rPh sb="3" eb="4">
      <t>スベ</t>
    </rPh>
    <rPh sb="6" eb="7">
      <t>カタ</t>
    </rPh>
    <rPh sb="9" eb="10">
      <t>コタ</t>
    </rPh>
    <rPh sb="19" eb="21">
      <t>レイワ</t>
    </rPh>
    <rPh sb="26" eb="27">
      <t>シャ</t>
    </rPh>
    <rPh sb="75" eb="77">
      <t>センタク</t>
    </rPh>
    <phoneticPr fontId="1"/>
  </si>
  <si>
    <t>メールで回答の場合のファイル名は、　熊本県〇〇〇（企業名）を付ける</t>
    <rPh sb="4" eb="6">
      <t>カイトウ</t>
    </rPh>
    <rPh sb="7" eb="9">
      <t>バアイ</t>
    </rPh>
    <rPh sb="14" eb="15">
      <t>メイ</t>
    </rPh>
    <rPh sb="18" eb="21">
      <t>クマモトケン</t>
    </rPh>
    <rPh sb="25" eb="28">
      <t>キギョウメイ</t>
    </rPh>
    <rPh sb="30" eb="31">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</si>
</sst>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_ "/>
  </numFmts>
  <fonts count="39"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4"/>
      <color theme="1"/>
      <name val="UD デジタル 教科書体 NK-B"/>
      <family val="1"/>
      <charset val="128"/>
    </font>
    <font>
      <b/>
      <sz val="14"/>
      <name val="UD デジタル 教科書体 NK-B"/>
      <family val="1"/>
      <charset val="128"/>
    </font>
    <font>
      <sz val="12"/>
      <color theme="1"/>
      <name val="UD デジタル 教科書体 NK-B"/>
      <family val="1"/>
      <charset val="128"/>
    </font>
    <font>
      <sz val="14"/>
      <color theme="1"/>
      <name val="ＭＳ ゴシック"/>
      <family val="3"/>
      <charset val="128"/>
    </font>
    <font>
      <sz val="11"/>
      <color rgb="FF000000"/>
      <name val="ＭＳ ゴシック"/>
      <family val="3"/>
      <charset val="128"/>
    </font>
    <font>
      <sz val="14"/>
      <name val="ＭＳ ゴシック"/>
      <family val="3"/>
      <charset val="128"/>
    </font>
    <font>
      <sz val="8"/>
      <color theme="1"/>
      <name val="ＭＳ ゴシック"/>
      <family val="3"/>
      <charset val="128"/>
    </font>
    <font>
      <sz val="12"/>
      <color theme="1"/>
      <name val="ＭＳ ゴシック"/>
      <family val="3"/>
      <charset val="128"/>
    </font>
    <font>
      <sz val="14"/>
      <color theme="1"/>
      <name val="UD デジタル 教科書体 NK-R"/>
      <family val="1"/>
      <charset val="128"/>
    </font>
    <font>
      <b/>
      <sz val="14"/>
      <name val="UD デジタル 教科書体 NK-R"/>
      <family val="1"/>
      <charset val="128"/>
    </font>
    <font>
      <sz val="14"/>
      <name val="UD デジタル 教科書体 NK-R"/>
      <family val="1"/>
      <charset val="128"/>
    </font>
    <font>
      <u/>
      <sz val="14"/>
      <name val="UD デジタル 教科書体 NK-R"/>
      <family val="1"/>
      <charset val="128"/>
    </font>
    <font>
      <sz val="14"/>
      <color rgb="FFFF0000"/>
      <name val="UD デジタル 教科書体 NK-R"/>
      <family val="1"/>
      <charset val="128"/>
    </font>
    <font>
      <b/>
      <u/>
      <sz val="14"/>
      <name val="UD デジタル 教科書体 NK-R"/>
      <family val="1"/>
      <charset val="128"/>
    </font>
    <font>
      <b/>
      <sz val="14"/>
      <color rgb="FFFF0000"/>
      <name val="UD デジタル 教科書体 NK-R"/>
      <family val="1"/>
      <charset val="128"/>
    </font>
    <font>
      <sz val="20"/>
      <color theme="1"/>
      <name val="UD デジタル 教科書体 NK-R"/>
      <family val="1"/>
      <charset val="128"/>
    </font>
    <font>
      <sz val="12"/>
      <color theme="1"/>
      <name val="UD デジタル 教科書体 NK-R"/>
      <family val="1"/>
      <charset val="128"/>
    </font>
    <font>
      <b/>
      <sz val="16"/>
      <color rgb="FF00B0F0"/>
      <name val="UD デジタル 教科書体 NK-R"/>
      <family val="1"/>
      <charset val="128"/>
    </font>
    <font>
      <sz val="12"/>
      <name val="UD デジタル 教科書体 NK-R"/>
      <family val="1"/>
      <charset val="128"/>
    </font>
    <font>
      <sz val="10"/>
      <name val="UD デジタル 教科書体 NK-R"/>
      <family val="1"/>
      <charset val="128"/>
    </font>
    <font>
      <sz val="9"/>
      <color theme="1"/>
      <name val="UD デジタル 教科書体 NK-R"/>
      <family val="1"/>
      <charset val="128"/>
    </font>
    <font>
      <sz val="11"/>
      <name val="UD デジタル 教科書体 NK-R"/>
      <family val="1"/>
      <charset val="128"/>
    </font>
    <font>
      <u/>
      <sz val="11"/>
      <name val="UD デジタル 教科書体 NK-R"/>
      <family val="1"/>
      <charset val="128"/>
    </font>
    <font>
      <u/>
      <sz val="14"/>
      <color theme="1"/>
      <name val="UD デジタル 教科書体 NK-R"/>
      <family val="1"/>
      <charset val="128"/>
    </font>
    <font>
      <sz val="10"/>
      <color theme="1"/>
      <name val="UD デジタル 教科書体 NK-R"/>
      <family val="1"/>
      <charset val="128"/>
    </font>
    <font>
      <b/>
      <sz val="14"/>
      <color rgb="FF00B0F0"/>
      <name val="UD デジタル 教科書体 NK-R"/>
      <family val="1"/>
      <charset val="128"/>
    </font>
    <font>
      <b/>
      <sz val="16"/>
      <color theme="1"/>
      <name val="UD デジタル 教科書体 NK-R"/>
      <family val="1"/>
      <charset val="128"/>
    </font>
    <font>
      <sz val="8"/>
      <color theme="1"/>
      <name val="UD デジタル 教科書体 NK-R"/>
      <family val="1"/>
      <charset val="128"/>
    </font>
    <font>
      <sz val="11"/>
      <color theme="1"/>
      <name val="UD デジタル 教科書体 NK-R"/>
      <family val="1"/>
      <charset val="128"/>
    </font>
    <font>
      <b/>
      <sz val="11"/>
      <name val="UD デジタル 教科書体 NK-R"/>
      <family val="1"/>
      <charset val="128"/>
    </font>
    <font>
      <b/>
      <sz val="12"/>
      <color theme="1"/>
      <name val="UD デジタル 教科書体 NK-R"/>
      <family val="1"/>
      <charset val="128"/>
    </font>
    <font>
      <b/>
      <sz val="12"/>
      <name val="UD デジタル 教科書体 NK-R"/>
      <family val="1"/>
      <charset val="128"/>
    </font>
    <font>
      <b/>
      <sz val="11"/>
      <color theme="1"/>
      <name val="UD デジタル 教科書体 NK-R"/>
      <family val="1"/>
      <charset val="128"/>
    </font>
    <font>
      <sz val="14"/>
      <color rgb="FF00B0F0"/>
      <name val="UD デジタル 教科書体 NK-R"/>
      <family val="1"/>
      <charset val="128"/>
    </font>
    <font>
      <u/>
      <sz val="12"/>
      <name val="UD デジタル 教科書体 NK-R"/>
      <family val="1"/>
      <charset val="128"/>
    </font>
    <font>
      <sz val="12"/>
      <color rgb="FFFF0000"/>
      <name val="UD デジタル 教科書体 NK-R"/>
      <family val="1"/>
      <charset val="128"/>
    </font>
  </fonts>
  <fills count="7">
    <fill>
      <patternFill patternType="none"/>
    </fill>
    <fill>
      <patternFill patternType="gray125"/>
    </fill>
    <fill>
      <patternFill patternType="solid">
        <fgColor rgb="FFFFFFFF"/>
        <bgColor indexed="64"/>
      </patternFill>
    </fill>
    <fill>
      <patternFill patternType="solid">
        <fgColor rgb="FFE0FF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dotted">
        <color indexed="64"/>
      </left>
      <right/>
      <top/>
      <bottom style="medium">
        <color indexed="64"/>
      </bottom>
      <diagonal/>
    </border>
    <border>
      <left style="medium">
        <color indexed="64"/>
      </left>
      <right/>
      <top/>
      <bottom style="thin">
        <color indexed="64"/>
      </bottom>
      <diagonal/>
    </border>
    <border>
      <left/>
      <right style="dotted">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double">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3">
    <xf numFmtId="0" fontId="0" fillId="0" borderId="0"/>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488">
    <xf numFmtId="0" fontId="0" fillId="0" borderId="0" xfId="0"/>
    <xf numFmtId="0" fontId="11"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6" fillId="0" borderId="0" xfId="0" applyFont="1" applyAlignment="1">
      <alignment vertical="center"/>
    </xf>
    <xf numFmtId="0" fontId="6" fillId="0" borderId="1" xfId="0" applyFont="1" applyBorder="1" applyAlignment="1">
      <alignment vertical="center" shrinkToFit="1"/>
    </xf>
    <xf numFmtId="0" fontId="6" fillId="0" borderId="1" xfId="0" applyFont="1" applyBorder="1" applyAlignment="1">
      <alignment vertical="center"/>
    </xf>
    <xf numFmtId="0" fontId="6" fillId="0" borderId="0" xfId="0" quotePrefix="1" applyFont="1" applyAlignment="1">
      <alignment vertical="center"/>
    </xf>
    <xf numFmtId="0" fontId="3" fillId="0" borderId="0" xfId="0" applyFont="1" applyAlignment="1">
      <alignment vertical="center"/>
    </xf>
    <xf numFmtId="0" fontId="7" fillId="2" borderId="54" xfId="0" applyFont="1" applyFill="1" applyBorder="1" applyAlignment="1">
      <alignment horizontal="right" vertical="top" wrapText="1"/>
    </xf>
    <xf numFmtId="0" fontId="7" fillId="2" borderId="54" xfId="0" applyFont="1" applyFill="1" applyBorder="1" applyAlignment="1">
      <alignment vertical="top" wrapText="1"/>
    </xf>
    <xf numFmtId="0" fontId="7" fillId="3" borderId="54" xfId="0" applyFont="1" applyFill="1" applyBorder="1" applyAlignment="1">
      <alignment horizontal="right" vertical="top" wrapText="1"/>
    </xf>
    <xf numFmtId="0" fontId="7" fillId="3" borderId="54" xfId="0" applyFont="1" applyFill="1" applyBorder="1" applyAlignment="1">
      <alignment vertical="top" wrapText="1"/>
    </xf>
    <xf numFmtId="0" fontId="6" fillId="0" borderId="11" xfId="0" applyFont="1" applyBorder="1" applyAlignment="1">
      <alignment vertical="center"/>
    </xf>
    <xf numFmtId="0" fontId="11" fillId="0" borderId="5" xfId="0" applyFont="1" applyBorder="1" applyAlignment="1">
      <alignment vertical="center"/>
    </xf>
    <xf numFmtId="0" fontId="11" fillId="0" borderId="9" xfId="0" applyFont="1" applyBorder="1" applyAlignment="1">
      <alignment vertical="center"/>
    </xf>
    <xf numFmtId="0" fontId="11" fillId="0" borderId="6"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10" xfId="0" applyFont="1" applyBorder="1" applyAlignment="1">
      <alignment vertical="center" wrapText="1"/>
    </xf>
    <xf numFmtId="0" fontId="11" fillId="0" borderId="0" xfId="0" applyFont="1" applyAlignment="1">
      <alignment vertical="center" wrapText="1"/>
    </xf>
    <xf numFmtId="0" fontId="11" fillId="0" borderId="11" xfId="0" applyFont="1" applyBorder="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6" fillId="0" borderId="11" xfId="0" applyFont="1" applyBorder="1"/>
    <xf numFmtId="0" fontId="13" fillId="0" borderId="0" xfId="0" applyFont="1" applyAlignment="1">
      <alignment horizontal="left" vertical="center" wrapText="1"/>
    </xf>
    <xf numFmtId="0" fontId="8" fillId="0" borderId="11" xfId="0" applyFont="1" applyBorder="1"/>
    <xf numFmtId="0" fontId="8" fillId="0" borderId="0" xfId="0" applyFont="1" applyAlignment="1">
      <alignment wrapText="1"/>
    </xf>
    <xf numFmtId="0" fontId="11" fillId="0" borderId="12"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2" fillId="0" borderId="0" xfId="0" applyFont="1" applyAlignment="1">
      <alignment vertical="center" wrapText="1"/>
    </xf>
    <xf numFmtId="0" fontId="11"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wrapText="1"/>
    </xf>
    <xf numFmtId="0" fontId="6" fillId="0" borderId="1" xfId="0" applyFont="1" applyBorder="1" applyAlignment="1">
      <alignment horizontal="right" vertical="center"/>
    </xf>
    <xf numFmtId="0" fontId="13" fillId="0" borderId="20" xfId="0" applyFont="1" applyBorder="1" applyAlignment="1">
      <alignment vertical="center"/>
    </xf>
    <xf numFmtId="0" fontId="6" fillId="0" borderId="63" xfId="0" applyFont="1" applyBorder="1" applyAlignment="1">
      <alignment vertical="center"/>
    </xf>
    <xf numFmtId="0" fontId="13" fillId="0" borderId="0" xfId="0" applyFont="1" applyAlignment="1">
      <alignment vertical="center"/>
    </xf>
    <xf numFmtId="0" fontId="11" fillId="0" borderId="15" xfId="0" applyFont="1" applyBorder="1" applyAlignment="1">
      <alignment vertical="top"/>
    </xf>
    <xf numFmtId="0" fontId="8" fillId="0" borderId="0" xfId="0" applyFont="1" applyAlignment="1">
      <alignment vertical="center" wrapText="1"/>
    </xf>
    <xf numFmtId="0" fontId="5" fillId="0" borderId="0" xfId="0" applyFont="1" applyAlignment="1">
      <alignment vertical="center"/>
    </xf>
    <xf numFmtId="176" fontId="6" fillId="0" borderId="0" xfId="0" applyNumberFormat="1" applyFont="1" applyAlignment="1">
      <alignment vertical="center"/>
    </xf>
    <xf numFmtId="177" fontId="6" fillId="0" borderId="0" xfId="0" applyNumberFormat="1"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shrinkToFit="1"/>
    </xf>
    <xf numFmtId="0" fontId="10" fillId="0" borderId="0" xfId="0" applyFont="1" applyAlignment="1">
      <alignment vertical="center"/>
    </xf>
    <xf numFmtId="0" fontId="6" fillId="0" borderId="3" xfId="0" applyFont="1" applyBorder="1" applyAlignment="1">
      <alignment vertical="center" wrapText="1"/>
    </xf>
    <xf numFmtId="0" fontId="9" fillId="0" borderId="0" xfId="0" applyFont="1" applyAlignment="1">
      <alignment vertical="center"/>
    </xf>
    <xf numFmtId="0" fontId="11" fillId="6" borderId="15" xfId="0" applyFont="1" applyFill="1" applyBorder="1" applyAlignment="1">
      <alignment vertical="center"/>
    </xf>
    <xf numFmtId="0" fontId="8" fillId="0" borderId="0" xfId="0" applyFont="1" applyAlignment="1">
      <alignment vertical="center"/>
    </xf>
    <xf numFmtId="0" fontId="6" fillId="0" borderId="2" xfId="0" applyFont="1" applyBorder="1" applyAlignment="1">
      <alignment horizontal="left" vertical="center"/>
    </xf>
    <xf numFmtId="0" fontId="6" fillId="0" borderId="3" xfId="0" applyFont="1" applyBorder="1" applyAlignment="1">
      <alignment wrapText="1"/>
    </xf>
    <xf numFmtId="0" fontId="11" fillId="6" borderId="3" xfId="0" applyFont="1" applyFill="1" applyBorder="1" applyAlignment="1">
      <alignment vertical="center"/>
    </xf>
    <xf numFmtId="0" fontId="11" fillId="6" borderId="4" xfId="0" applyFont="1" applyFill="1" applyBorder="1" applyAlignment="1">
      <alignment vertical="center"/>
    </xf>
    <xf numFmtId="0" fontId="8" fillId="0" borderId="2" xfId="0" applyFont="1" applyBorder="1" applyAlignment="1">
      <alignment horizontal="left" vertical="center"/>
    </xf>
    <xf numFmtId="0" fontId="8" fillId="0" borderId="3" xfId="0" applyFont="1" applyBorder="1" applyAlignment="1">
      <alignment wrapText="1"/>
    </xf>
    <xf numFmtId="0" fontId="11" fillId="6" borderId="0" xfId="0" applyFont="1" applyFill="1" applyAlignment="1">
      <alignment vertical="center"/>
    </xf>
    <xf numFmtId="0" fontId="11" fillId="6" borderId="11" xfId="0" applyFont="1" applyFill="1" applyBorder="1" applyAlignment="1">
      <alignment vertical="center"/>
    </xf>
    <xf numFmtId="0" fontId="19" fillId="0" borderId="0" xfId="0" applyFont="1" applyAlignment="1">
      <alignment horizontal="center" vertical="center"/>
    </xf>
    <xf numFmtId="3" fontId="19" fillId="0" borderId="0" xfId="0" applyNumberFormat="1" applyFont="1" applyAlignment="1">
      <alignment vertical="center"/>
    </xf>
    <xf numFmtId="0" fontId="33" fillId="0" borderId="0" xfId="0" applyFont="1" applyAlignment="1">
      <alignment vertical="center"/>
    </xf>
    <xf numFmtId="0" fontId="11" fillId="0" borderId="0" xfId="0" applyFont="1" applyAlignment="1">
      <alignment vertical="top"/>
    </xf>
    <xf numFmtId="0" fontId="36" fillId="0" borderId="0" xfId="0" applyFont="1" applyAlignment="1">
      <alignment vertical="top"/>
    </xf>
    <xf numFmtId="0" fontId="24" fillId="0" borderId="0" xfId="0" applyFont="1" applyAlignment="1">
      <alignment vertical="center"/>
    </xf>
    <xf numFmtId="0" fontId="24"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xf>
    <xf numFmtId="0" fontId="12" fillId="0" borderId="0" xfId="0" applyFont="1" applyAlignment="1">
      <alignment vertical="top"/>
    </xf>
    <xf numFmtId="0" fontId="17" fillId="0" borderId="0" xfId="0" applyFont="1" applyAlignment="1">
      <alignment vertical="center" wrapText="1"/>
    </xf>
    <xf numFmtId="0" fontId="11" fillId="0" borderId="0" xfId="0" applyFont="1" applyAlignment="1">
      <alignment horizontal="right" vertical="center"/>
    </xf>
    <xf numFmtId="0" fontId="21" fillId="0" borderId="0" xfId="0" applyFont="1" applyAlignment="1">
      <alignment vertical="center"/>
    </xf>
    <xf numFmtId="0" fontId="11" fillId="0" borderId="15" xfId="0" applyFont="1" applyBorder="1" applyAlignment="1">
      <alignment vertical="center"/>
    </xf>
    <xf numFmtId="0" fontId="12" fillId="0" borderId="0" xfId="0" applyFont="1" applyAlignment="1">
      <alignment horizontal="left" vertical="top" wrapText="1"/>
    </xf>
    <xf numFmtId="38" fontId="6" fillId="0" borderId="1" xfId="0" applyNumberFormat="1" applyFont="1" applyBorder="1" applyAlignment="1">
      <alignment vertical="center"/>
    </xf>
    <xf numFmtId="0" fontId="6" fillId="0" borderId="52" xfId="0" applyFont="1" applyBorder="1" applyAlignment="1">
      <alignment vertical="center"/>
    </xf>
    <xf numFmtId="0" fontId="11" fillId="0" borderId="18" xfId="0" applyFont="1" applyBorder="1" applyAlignment="1">
      <alignment vertical="center"/>
    </xf>
    <xf numFmtId="176" fontId="6" fillId="0" borderId="1" xfId="0" applyNumberFormat="1" applyFont="1" applyBorder="1" applyAlignment="1">
      <alignment vertical="center"/>
    </xf>
    <xf numFmtId="177" fontId="6" fillId="0" borderId="1" xfId="0" applyNumberFormat="1" applyFont="1" applyBorder="1" applyAlignment="1">
      <alignment vertical="center"/>
    </xf>
    <xf numFmtId="0" fontId="19" fillId="0" borderId="11" xfId="0" applyFont="1" applyBorder="1" applyAlignment="1">
      <alignment vertical="center"/>
    </xf>
    <xf numFmtId="0" fontId="11" fillId="4" borderId="13" xfId="0" applyFont="1" applyFill="1" applyBorder="1" applyAlignment="1" applyProtection="1">
      <alignment horizontal="center" vertical="center"/>
      <protection locked="0"/>
    </xf>
    <xf numFmtId="0" fontId="11" fillId="4" borderId="27" xfId="0" applyFont="1" applyFill="1" applyBorder="1" applyAlignment="1" applyProtection="1">
      <alignment horizontal="center" vertical="center"/>
      <protection locked="0"/>
    </xf>
    <xf numFmtId="0" fontId="13" fillId="4" borderId="46" xfId="0" applyFont="1" applyFill="1" applyBorder="1" applyAlignment="1" applyProtection="1">
      <alignment horizontal="left" vertical="center"/>
      <protection locked="0"/>
    </xf>
    <xf numFmtId="0" fontId="13" fillId="4" borderId="15" xfId="0" applyFont="1" applyFill="1" applyBorder="1" applyAlignment="1" applyProtection="1">
      <alignment horizontal="left" vertical="center"/>
      <protection locked="0"/>
    </xf>
    <xf numFmtId="0" fontId="13" fillId="4" borderId="16" xfId="0" applyFont="1" applyFill="1" applyBorder="1" applyAlignment="1" applyProtection="1">
      <alignment horizontal="left" vertical="center"/>
      <protection locked="0"/>
    </xf>
    <xf numFmtId="0" fontId="13" fillId="4" borderId="25" xfId="0" applyFont="1" applyFill="1" applyBorder="1" applyAlignment="1" applyProtection="1">
      <alignment horizontal="left" vertical="center"/>
      <protection locked="0"/>
    </xf>
    <xf numFmtId="0" fontId="13" fillId="4" borderId="20" xfId="0" applyFont="1" applyFill="1" applyBorder="1" applyAlignment="1" applyProtection="1">
      <alignment horizontal="left" vertical="center"/>
      <protection locked="0"/>
    </xf>
    <xf numFmtId="0" fontId="13" fillId="4" borderId="21" xfId="0" applyFont="1" applyFill="1" applyBorder="1" applyAlignment="1" applyProtection="1">
      <alignment horizontal="left" vertical="center"/>
      <protection locked="0"/>
    </xf>
    <xf numFmtId="176" fontId="27" fillId="4" borderId="5" xfId="0" applyNumberFormat="1" applyFont="1" applyFill="1" applyBorder="1" applyAlignment="1" applyProtection="1">
      <alignment vertical="center"/>
      <protection locked="0"/>
    </xf>
    <xf numFmtId="176" fontId="27" fillId="4" borderId="9" xfId="0" applyNumberFormat="1" applyFont="1" applyFill="1" applyBorder="1" applyAlignment="1" applyProtection="1">
      <alignment vertical="center"/>
      <protection locked="0"/>
    </xf>
    <xf numFmtId="176" fontId="27" fillId="4" borderId="6" xfId="0" applyNumberFormat="1" applyFont="1" applyFill="1" applyBorder="1" applyAlignment="1" applyProtection="1">
      <alignment vertical="center"/>
      <protection locked="0"/>
    </xf>
    <xf numFmtId="176" fontId="27" fillId="4" borderId="12" xfId="0" applyNumberFormat="1" applyFont="1" applyFill="1" applyBorder="1" applyAlignment="1" applyProtection="1">
      <alignment vertical="center"/>
      <protection locked="0"/>
    </xf>
    <xf numFmtId="176" fontId="27" fillId="4" borderId="7" xfId="0" applyNumberFormat="1" applyFont="1" applyFill="1" applyBorder="1" applyAlignment="1" applyProtection="1">
      <alignment vertical="center"/>
      <protection locked="0"/>
    </xf>
    <xf numFmtId="176" fontId="27" fillId="4" borderId="8" xfId="0" applyNumberFormat="1" applyFont="1" applyFill="1" applyBorder="1" applyAlignment="1" applyProtection="1">
      <alignment vertical="center"/>
      <protection locked="0"/>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47" xfId="0" applyFont="1" applyBorder="1" applyAlignment="1">
      <alignment horizontal="center" vertical="center"/>
    </xf>
    <xf numFmtId="0" fontId="19" fillId="0" borderId="4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50" xfId="0" applyFont="1" applyBorder="1" applyAlignment="1">
      <alignment horizontal="left" vertical="center" wrapText="1"/>
    </xf>
    <xf numFmtId="0" fontId="11" fillId="4" borderId="2"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36" fillId="0" borderId="0" xfId="0" applyFont="1" applyAlignment="1">
      <alignment horizontal="left" vertical="top"/>
    </xf>
    <xf numFmtId="0" fontId="13" fillId="0" borderId="14"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6" xfId="0" applyFont="1" applyBorder="1" applyAlignment="1">
      <alignment horizontal="center" vertical="center" shrinkToFit="1"/>
    </xf>
    <xf numFmtId="0" fontId="31" fillId="0" borderId="0" xfId="0" applyFont="1" applyAlignment="1">
      <alignment horizontal="left" vertical="center"/>
    </xf>
    <xf numFmtId="176" fontId="27" fillId="4" borderId="10" xfId="0" applyNumberFormat="1" applyFont="1" applyFill="1" applyBorder="1" applyAlignment="1" applyProtection="1">
      <alignment vertical="center"/>
      <protection locked="0"/>
    </xf>
    <xf numFmtId="176" fontId="27" fillId="4" borderId="11" xfId="0" applyNumberFormat="1" applyFont="1" applyFill="1" applyBorder="1" applyAlignment="1" applyProtection="1">
      <alignment vertical="center"/>
      <protection locked="0"/>
    </xf>
    <xf numFmtId="0" fontId="27" fillId="5" borderId="5" xfId="0" applyFont="1" applyFill="1" applyBorder="1" applyAlignment="1">
      <alignment vertical="center"/>
    </xf>
    <xf numFmtId="0" fontId="27" fillId="5" borderId="9" xfId="0" applyFont="1" applyFill="1" applyBorder="1" applyAlignment="1">
      <alignment vertical="center"/>
    </xf>
    <xf numFmtId="0" fontId="27" fillId="5" borderId="34" xfId="0" applyFont="1" applyFill="1" applyBorder="1" applyAlignment="1">
      <alignment vertical="center"/>
    </xf>
    <xf numFmtId="0" fontId="27" fillId="5" borderId="25" xfId="0" applyFont="1" applyFill="1" applyBorder="1" applyAlignment="1">
      <alignment vertical="center"/>
    </xf>
    <xf numFmtId="0" fontId="27" fillId="5" borderId="20" xfId="0" applyFont="1" applyFill="1" applyBorder="1" applyAlignment="1">
      <alignment vertical="center"/>
    </xf>
    <xf numFmtId="0" fontId="27" fillId="5" borderId="21" xfId="0" applyFont="1" applyFill="1" applyBorder="1" applyAlignment="1">
      <alignment vertical="center"/>
    </xf>
    <xf numFmtId="3" fontId="27" fillId="5" borderId="35" xfId="0" applyNumberFormat="1" applyFont="1" applyFill="1" applyBorder="1" applyAlignment="1">
      <alignment vertical="center"/>
    </xf>
    <xf numFmtId="3" fontId="27" fillId="5" borderId="9" xfId="0" applyNumberFormat="1" applyFont="1" applyFill="1" applyBorder="1" applyAlignment="1">
      <alignment vertical="center"/>
    </xf>
    <xf numFmtId="3" fontId="27" fillId="5" borderId="6" xfId="0" applyNumberFormat="1" applyFont="1" applyFill="1" applyBorder="1" applyAlignment="1">
      <alignment vertical="center"/>
    </xf>
    <xf numFmtId="3" fontId="27" fillId="5" borderId="43" xfId="0" applyNumberFormat="1" applyFont="1" applyFill="1" applyBorder="1" applyAlignment="1">
      <alignment vertical="center"/>
    </xf>
    <xf numFmtId="3" fontId="27" fillId="5" borderId="20" xfId="0" applyNumberFormat="1" applyFont="1" applyFill="1" applyBorder="1" applyAlignment="1">
      <alignment vertical="center"/>
    </xf>
    <xf numFmtId="3" fontId="27" fillId="5" borderId="26" xfId="0" applyNumberFormat="1" applyFont="1" applyFill="1" applyBorder="1" applyAlignment="1">
      <alignment vertical="center"/>
    </xf>
    <xf numFmtId="0" fontId="13" fillId="0" borderId="0" xfId="0" applyFont="1" applyAlignment="1">
      <alignment horizontal="left" vertical="top" wrapText="1"/>
    </xf>
    <xf numFmtId="177" fontId="27" fillId="0" borderId="10" xfId="0" applyNumberFormat="1" applyFont="1" applyBorder="1" applyAlignment="1">
      <alignment horizontal="right" vertical="center"/>
    </xf>
    <xf numFmtId="177" fontId="27" fillId="0" borderId="0" xfId="0" applyNumberFormat="1" applyFont="1" applyAlignment="1">
      <alignment horizontal="right" vertical="center"/>
    </xf>
    <xf numFmtId="177" fontId="27" fillId="0" borderId="11" xfId="0" applyNumberFormat="1" applyFont="1" applyBorder="1" applyAlignment="1">
      <alignment horizontal="right" vertical="center"/>
    </xf>
    <xf numFmtId="177" fontId="27" fillId="0" borderId="12" xfId="0" applyNumberFormat="1" applyFont="1" applyBorder="1" applyAlignment="1">
      <alignment horizontal="right" vertical="center"/>
    </xf>
    <xf numFmtId="177" fontId="27" fillId="0" borderId="7" xfId="0" applyNumberFormat="1" applyFont="1" applyBorder="1" applyAlignment="1">
      <alignment horizontal="right" vertical="center"/>
    </xf>
    <xf numFmtId="177" fontId="27" fillId="0" borderId="8" xfId="0" applyNumberFormat="1" applyFont="1" applyBorder="1" applyAlignment="1">
      <alignment horizontal="right" vertical="center"/>
    </xf>
    <xf numFmtId="0" fontId="22" fillId="0" borderId="10" xfId="0" applyFont="1" applyBorder="1" applyAlignment="1">
      <alignment horizontal="center" vertical="center" wrapText="1"/>
    </xf>
    <xf numFmtId="0" fontId="22"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13" fillId="0" borderId="37"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3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31" fillId="0" borderId="0" xfId="0" applyFont="1" applyAlignment="1">
      <alignment horizontal="left" vertical="center" wrapText="1"/>
    </xf>
    <xf numFmtId="0" fontId="24" fillId="0" borderId="0" xfId="0" applyFont="1" applyAlignment="1">
      <alignment horizontal="left" vertical="top" wrapText="1"/>
    </xf>
    <xf numFmtId="176" fontId="27" fillId="4" borderId="34" xfId="0" applyNumberFormat="1" applyFont="1" applyFill="1" applyBorder="1" applyAlignment="1" applyProtection="1">
      <alignment vertical="center"/>
      <protection locked="0"/>
    </xf>
    <xf numFmtId="176" fontId="27" fillId="4" borderId="42" xfId="0" applyNumberFormat="1" applyFont="1" applyFill="1" applyBorder="1" applyAlignment="1" applyProtection="1">
      <alignment vertical="center"/>
      <protection locked="0"/>
    </xf>
    <xf numFmtId="176" fontId="27" fillId="4" borderId="0" xfId="0" applyNumberFormat="1" applyFont="1" applyFill="1" applyAlignment="1" applyProtection="1">
      <alignment vertical="center"/>
      <protection locked="0"/>
    </xf>
    <xf numFmtId="176" fontId="27" fillId="4" borderId="38" xfId="0" applyNumberFormat="1" applyFont="1" applyFill="1" applyBorder="1" applyAlignment="1" applyProtection="1">
      <alignment vertical="center"/>
      <protection locked="0"/>
    </xf>
    <xf numFmtId="176" fontId="27" fillId="4" borderId="40" xfId="0" applyNumberFormat="1" applyFont="1" applyFill="1" applyBorder="1" applyAlignment="1" applyProtection="1">
      <alignment vertical="center"/>
      <protection locked="0"/>
    </xf>
    <xf numFmtId="0" fontId="27" fillId="0" borderId="5" xfId="0" applyFont="1" applyBorder="1" applyAlignment="1">
      <alignment horizontal="right" vertical="center"/>
    </xf>
    <xf numFmtId="0" fontId="27" fillId="0" borderId="9" xfId="0" applyFont="1" applyBorder="1" applyAlignment="1">
      <alignment horizontal="right" vertical="center"/>
    </xf>
    <xf numFmtId="0" fontId="27" fillId="0" borderId="6" xfId="0" applyFont="1" applyBorder="1" applyAlignment="1">
      <alignment horizontal="right" vertical="center"/>
    </xf>
    <xf numFmtId="0" fontId="27" fillId="0" borderId="25" xfId="0" applyFont="1" applyBorder="1" applyAlignment="1">
      <alignment horizontal="right" vertical="center"/>
    </xf>
    <xf numFmtId="0" fontId="27" fillId="0" borderId="20" xfId="0" applyFont="1" applyBorder="1" applyAlignment="1">
      <alignment horizontal="right" vertical="center"/>
    </xf>
    <xf numFmtId="0" fontId="27" fillId="0" borderId="26" xfId="0" applyFont="1" applyBorder="1" applyAlignment="1">
      <alignment horizontal="right" vertical="center"/>
    </xf>
    <xf numFmtId="0" fontId="24" fillId="0" borderId="0" xfId="0" applyFont="1" applyAlignment="1">
      <alignment vertical="center" wrapText="1"/>
    </xf>
    <xf numFmtId="3" fontId="27" fillId="5" borderId="5" xfId="0" applyNumberFormat="1" applyFont="1" applyFill="1" applyBorder="1" applyAlignment="1">
      <alignment vertical="center"/>
    </xf>
    <xf numFmtId="3" fontId="27" fillId="5" borderId="25" xfId="0" applyNumberFormat="1" applyFont="1" applyFill="1" applyBorder="1" applyAlignment="1">
      <alignment vertical="center"/>
    </xf>
    <xf numFmtId="0" fontId="27" fillId="5" borderId="6" xfId="0" applyFont="1" applyFill="1" applyBorder="1" applyAlignment="1">
      <alignment vertical="center"/>
    </xf>
    <xf numFmtId="0" fontId="27" fillId="5" borderId="26" xfId="0" applyFont="1" applyFill="1" applyBorder="1" applyAlignment="1">
      <alignment vertical="center"/>
    </xf>
    <xf numFmtId="0" fontId="27" fillId="5" borderId="39" xfId="0" applyFont="1" applyFill="1" applyBorder="1" applyAlignment="1">
      <alignment vertical="center"/>
    </xf>
    <xf numFmtId="0" fontId="27" fillId="5" borderId="45" xfId="0" applyFont="1" applyFill="1" applyBorder="1" applyAlignment="1">
      <alignment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vertical="center"/>
    </xf>
    <xf numFmtId="0" fontId="11" fillId="0" borderId="0" xfId="0" applyFont="1" applyAlignment="1">
      <alignment horizontal="left" vertical="center"/>
    </xf>
    <xf numFmtId="0" fontId="19" fillId="4" borderId="14" xfId="0" applyFont="1" applyFill="1" applyBorder="1" applyAlignment="1" applyProtection="1">
      <alignment horizontal="left" vertical="center"/>
      <protection locked="0"/>
    </xf>
    <xf numFmtId="0" fontId="19" fillId="4" borderId="15" xfId="0" applyFont="1" applyFill="1" applyBorder="1" applyAlignment="1" applyProtection="1">
      <alignment horizontal="left" vertical="center"/>
      <protection locked="0"/>
    </xf>
    <xf numFmtId="0" fontId="19" fillId="4" borderId="16" xfId="0" applyFont="1" applyFill="1" applyBorder="1" applyAlignment="1" applyProtection="1">
      <alignment horizontal="left" vertical="center"/>
      <protection locked="0"/>
    </xf>
    <xf numFmtId="0" fontId="19" fillId="4" borderId="19" xfId="0" applyFont="1" applyFill="1" applyBorder="1" applyAlignment="1" applyProtection="1">
      <alignment horizontal="left" vertical="center"/>
      <protection locked="0"/>
    </xf>
    <xf numFmtId="0" fontId="19" fillId="4" borderId="20" xfId="0" applyFont="1" applyFill="1" applyBorder="1" applyAlignment="1" applyProtection="1">
      <alignment horizontal="left" vertical="center"/>
      <protection locked="0"/>
    </xf>
    <xf numFmtId="0" fontId="19" fillId="4" borderId="21" xfId="0" applyFont="1" applyFill="1" applyBorder="1" applyAlignment="1" applyProtection="1">
      <alignment horizontal="left" vertical="center"/>
      <protection locked="0"/>
    </xf>
    <xf numFmtId="0" fontId="13" fillId="0" borderId="3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4" borderId="2" xfId="0" applyFont="1" applyFill="1" applyBorder="1" applyAlignment="1" applyProtection="1">
      <alignment horizontal="center" vertical="center"/>
      <protection locked="0"/>
    </xf>
    <xf numFmtId="0" fontId="13" fillId="4" borderId="50" xfId="0" applyFont="1" applyFill="1" applyBorder="1" applyAlignment="1" applyProtection="1">
      <alignment horizontal="center" vertical="center"/>
      <protection locked="0"/>
    </xf>
    <xf numFmtId="0" fontId="13" fillId="4" borderId="48" xfId="0" applyFont="1" applyFill="1" applyBorder="1" applyAlignment="1" applyProtection="1">
      <alignment horizontal="center" vertical="center"/>
      <protection locked="0"/>
    </xf>
    <xf numFmtId="0" fontId="13" fillId="4" borderId="65" xfId="0" applyFont="1" applyFill="1" applyBorder="1" applyAlignment="1" applyProtection="1">
      <alignment horizontal="center" vertical="center"/>
      <protection locked="0"/>
    </xf>
    <xf numFmtId="0" fontId="11" fillId="0" borderId="3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3" fillId="0" borderId="33" xfId="0" applyFont="1" applyBorder="1" applyAlignment="1">
      <alignment horizontal="left" wrapText="1"/>
    </xf>
    <xf numFmtId="0" fontId="13" fillId="0" borderId="9" xfId="0" applyFont="1" applyBorder="1" applyAlignment="1">
      <alignment horizontal="left" wrapText="1"/>
    </xf>
    <xf numFmtId="0" fontId="13" fillId="0" borderId="6" xfId="0" applyFont="1" applyBorder="1" applyAlignment="1">
      <alignment horizontal="left" wrapText="1"/>
    </xf>
    <xf numFmtId="0" fontId="13" fillId="0" borderId="8" xfId="0" applyFont="1" applyBorder="1" applyAlignment="1">
      <alignment horizontal="left" vertical="center" wrapText="1"/>
    </xf>
    <xf numFmtId="0" fontId="13" fillId="0" borderId="13" xfId="0" applyFont="1" applyBorder="1" applyAlignment="1">
      <alignment horizontal="left" vertical="center" wrapText="1"/>
    </xf>
    <xf numFmtId="0" fontId="13" fillId="0" borderId="27" xfId="0" applyFont="1" applyBorder="1" applyAlignment="1">
      <alignment horizontal="left" vertical="center" wrapText="1"/>
    </xf>
    <xf numFmtId="0" fontId="13" fillId="0" borderId="67"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1" fillId="4" borderId="5"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34"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42" xfId="0" applyFont="1" applyFill="1" applyBorder="1" applyAlignment="1" applyProtection="1">
      <alignment horizontal="center" vertical="center"/>
      <protection locked="0"/>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9" xfId="0" applyFont="1" applyBorder="1" applyAlignment="1">
      <alignment horizontal="center" vertical="top" wrapText="1"/>
    </xf>
    <xf numFmtId="0" fontId="19" fillId="0" borderId="0" xfId="0" applyFont="1" applyAlignment="1">
      <alignment horizontal="center" vertical="top"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4" xfId="0" applyFont="1" applyBorder="1" applyAlignment="1">
      <alignment vertical="top"/>
    </xf>
    <xf numFmtId="0" fontId="11" fillId="0" borderId="15" xfId="0" applyFont="1" applyBorder="1" applyAlignment="1">
      <alignment vertical="top"/>
    </xf>
    <xf numFmtId="0" fontId="11" fillId="0" borderId="47" xfId="0" applyFont="1" applyBorder="1" applyAlignment="1">
      <alignment vertical="top"/>
    </xf>
    <xf numFmtId="0" fontId="11" fillId="0" borderId="17" xfId="0" applyFont="1" applyBorder="1" applyAlignment="1">
      <alignment vertical="top"/>
    </xf>
    <xf numFmtId="0" fontId="11" fillId="0" borderId="0" xfId="0" applyFont="1" applyAlignment="1">
      <alignment vertical="top"/>
    </xf>
    <xf numFmtId="0" fontId="11" fillId="0" borderId="11" xfId="0" applyFont="1" applyBorder="1" applyAlignment="1">
      <alignment vertical="top"/>
    </xf>
    <xf numFmtId="0" fontId="11" fillId="0" borderId="44" xfId="0" applyFont="1" applyBorder="1" applyAlignment="1">
      <alignment vertical="top"/>
    </xf>
    <xf numFmtId="0" fontId="11" fillId="0" borderId="7" xfId="0" applyFont="1" applyBorder="1" applyAlignment="1">
      <alignment vertical="top"/>
    </xf>
    <xf numFmtId="0" fontId="11" fillId="0" borderId="8" xfId="0" applyFont="1" applyBorder="1" applyAlignment="1">
      <alignment vertical="top"/>
    </xf>
    <xf numFmtId="0" fontId="13" fillId="0" borderId="69" xfId="0" applyFont="1" applyBorder="1" applyAlignment="1">
      <alignment horizontal="left" vertical="center"/>
    </xf>
    <xf numFmtId="0" fontId="13" fillId="0" borderId="64" xfId="0" applyFont="1" applyBorder="1" applyAlignment="1">
      <alignment horizontal="left" vertical="center"/>
    </xf>
    <xf numFmtId="0" fontId="13" fillId="0" borderId="67" xfId="0" applyFont="1" applyBorder="1" applyAlignment="1">
      <alignment horizontal="left" vertical="center"/>
    </xf>
    <xf numFmtId="0" fontId="11" fillId="0" borderId="55" xfId="0" applyFont="1" applyBorder="1" applyAlignment="1">
      <alignment horizontal="left" vertical="center"/>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11" fillId="4" borderId="51" xfId="0" applyFont="1" applyFill="1" applyBorder="1" applyAlignment="1" applyProtection="1">
      <alignment horizontal="center" vertical="center"/>
      <protection locked="0"/>
    </xf>
    <xf numFmtId="0" fontId="11" fillId="4" borderId="66"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52" xfId="0" applyFont="1" applyBorder="1" applyAlignment="1">
      <alignment horizontal="center" vertical="center"/>
    </xf>
    <xf numFmtId="0" fontId="11" fillId="0" borderId="5"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4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1" fillId="0" borderId="10" xfId="0" applyFont="1" applyBorder="1" applyAlignment="1">
      <alignment horizontal="left" vertical="center"/>
    </xf>
    <xf numFmtId="0" fontId="21" fillId="0" borderId="0" xfId="0" applyFont="1" applyAlignment="1">
      <alignment horizontal="left" vertical="center"/>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11" xfId="0" applyFont="1" applyBorder="1" applyAlignment="1">
      <alignment horizontal="left" vertical="center" wrapText="1"/>
    </xf>
    <xf numFmtId="0" fontId="11" fillId="0" borderId="9" xfId="0" applyFont="1" applyBorder="1" applyAlignment="1">
      <alignment horizontal="center" vertical="center"/>
    </xf>
    <xf numFmtId="0" fontId="11" fillId="0" borderId="28" xfId="0" applyFont="1" applyBorder="1" applyAlignment="1">
      <alignment horizontal="center" vertical="center" wrapText="1"/>
    </xf>
    <xf numFmtId="0" fontId="11" fillId="0" borderId="28" xfId="0" applyFont="1" applyBorder="1" applyAlignment="1">
      <alignment horizontal="center" vertical="center"/>
    </xf>
    <xf numFmtId="0" fontId="11" fillId="0" borderId="53" xfId="0" applyFont="1" applyBorder="1" applyAlignment="1">
      <alignment horizontal="center" vertical="center"/>
    </xf>
    <xf numFmtId="0" fontId="11" fillId="0" borderId="33" xfId="0" applyFont="1" applyBorder="1" applyAlignment="1">
      <alignment horizontal="center" vertical="center"/>
    </xf>
    <xf numFmtId="0" fontId="11" fillId="4" borderId="6"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28" fillId="0" borderId="20" xfId="0" applyFont="1" applyBorder="1" applyAlignment="1">
      <alignment horizontal="left" vertical="center" wrapText="1"/>
    </xf>
    <xf numFmtId="0" fontId="28" fillId="0" borderId="0" xfId="0" applyFont="1" applyAlignment="1">
      <alignment horizontal="left" vertical="center" wrapText="1"/>
    </xf>
    <xf numFmtId="0" fontId="11" fillId="0" borderId="46" xfId="0" applyFont="1" applyBorder="1" applyAlignment="1">
      <alignment horizontal="center" vertical="center"/>
    </xf>
    <xf numFmtId="0" fontId="11" fillId="0" borderId="15" xfId="0" applyFont="1" applyBorder="1" applyAlignment="1">
      <alignment horizontal="center" vertical="center"/>
    </xf>
    <xf numFmtId="0" fontId="11" fillId="0" borderId="47" xfId="0" applyFont="1" applyBorder="1" applyAlignment="1">
      <alignment horizontal="center" vertical="center"/>
    </xf>
    <xf numFmtId="0" fontId="11" fillId="0" borderId="12" xfId="0" applyFont="1" applyBorder="1" applyAlignment="1">
      <alignment horizontal="center" vertical="center"/>
    </xf>
    <xf numFmtId="0" fontId="11" fillId="4" borderId="46" xfId="0" applyFont="1" applyFill="1" applyBorder="1" applyAlignment="1" applyProtection="1">
      <alignment horizontal="center" vertical="center"/>
      <protection locked="0"/>
    </xf>
    <xf numFmtId="0" fontId="11" fillId="4" borderId="15" xfId="0" applyFont="1" applyFill="1" applyBorder="1" applyAlignment="1" applyProtection="1">
      <alignment horizontal="center" vertical="center"/>
      <protection locked="0"/>
    </xf>
    <xf numFmtId="0" fontId="11" fillId="4" borderId="47" xfId="0" applyFont="1" applyFill="1" applyBorder="1" applyAlignment="1" applyProtection="1">
      <alignment horizontal="center" vertical="center"/>
      <protection locked="0"/>
    </xf>
    <xf numFmtId="0" fontId="31" fillId="0" borderId="46" xfId="0" applyFont="1" applyBorder="1" applyAlignment="1">
      <alignment horizontal="left" vertical="center" wrapText="1"/>
    </xf>
    <xf numFmtId="0" fontId="31" fillId="0" borderId="15" xfId="0" applyFont="1" applyBorder="1" applyAlignment="1">
      <alignment horizontal="left" vertical="center" wrapText="1"/>
    </xf>
    <xf numFmtId="0" fontId="31" fillId="0" borderId="47"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11" fillId="4" borderId="16"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18" xfId="0" applyFont="1" applyFill="1" applyBorder="1" applyAlignment="1" applyProtection="1">
      <alignment horizontal="center" vertical="center"/>
      <protection locked="0"/>
    </xf>
    <xf numFmtId="0" fontId="11" fillId="0" borderId="44" xfId="0" applyFont="1" applyBorder="1" applyAlignment="1">
      <alignment horizontal="right" vertical="center"/>
    </xf>
    <xf numFmtId="0" fontId="11" fillId="0" borderId="7" xfId="0" applyFont="1" applyBorder="1" applyAlignment="1">
      <alignment horizontal="right" vertical="center"/>
    </xf>
    <xf numFmtId="0" fontId="11" fillId="4" borderId="7" xfId="0" applyFont="1" applyFill="1" applyBorder="1" applyAlignment="1" applyProtection="1">
      <alignment horizontal="left" vertical="center"/>
      <protection locked="0"/>
    </xf>
    <xf numFmtId="0" fontId="13" fillId="0" borderId="41" xfId="0" applyFont="1" applyBorder="1" applyAlignment="1">
      <alignment horizontal="left" vertical="center" wrapText="1"/>
    </xf>
    <xf numFmtId="0" fontId="13" fillId="0" borderId="49"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22" xfId="0" applyFont="1" applyBorder="1" applyAlignment="1">
      <alignment horizontal="left" vertical="center" wrapText="1"/>
    </xf>
    <xf numFmtId="0" fontId="13" fillId="0" borderId="0" xfId="0" applyFont="1" applyAlignment="1">
      <alignment vertical="center" wrapText="1"/>
    </xf>
    <xf numFmtId="0" fontId="18" fillId="0" borderId="15" xfId="0" applyFont="1" applyBorder="1" applyAlignment="1">
      <alignment horizontal="center" vertical="center"/>
    </xf>
    <xf numFmtId="0" fontId="18" fillId="0" borderId="20" xfId="0" applyFont="1" applyBorder="1" applyAlignment="1">
      <alignment horizontal="center" vertical="center"/>
    </xf>
    <xf numFmtId="0" fontId="28" fillId="0" borderId="17" xfId="0" applyFont="1" applyBorder="1" applyAlignment="1">
      <alignment horizontal="left" vertical="center" wrapText="1"/>
    </xf>
    <xf numFmtId="0" fontId="11" fillId="0" borderId="33" xfId="0" applyFont="1" applyBorder="1" applyAlignment="1">
      <alignment horizontal="left" wrapText="1"/>
    </xf>
    <xf numFmtId="0" fontId="11" fillId="0" borderId="9" xfId="0" applyFont="1" applyBorder="1" applyAlignment="1">
      <alignment horizontal="left" wrapText="1"/>
    </xf>
    <xf numFmtId="0" fontId="11" fillId="0" borderId="6" xfId="0" applyFont="1" applyBorder="1" applyAlignment="1">
      <alignment horizontal="left" wrapText="1"/>
    </xf>
    <xf numFmtId="38" fontId="11" fillId="4" borderId="46" xfId="1" applyFont="1" applyFill="1" applyBorder="1" applyAlignment="1" applyProtection="1">
      <alignment horizontal="right" vertical="center"/>
      <protection locked="0"/>
    </xf>
    <xf numFmtId="38" fontId="11" fillId="4" borderId="15" xfId="1" applyFont="1" applyFill="1" applyBorder="1" applyAlignment="1" applyProtection="1">
      <alignment horizontal="right" vertical="center"/>
      <protection locked="0"/>
    </xf>
    <xf numFmtId="38" fontId="11" fillId="4" borderId="25" xfId="1" applyFont="1" applyFill="1" applyBorder="1" applyAlignment="1" applyProtection="1">
      <alignment horizontal="right" vertical="center"/>
      <protection locked="0"/>
    </xf>
    <xf numFmtId="38" fontId="11" fillId="4" borderId="20" xfId="1" applyFont="1" applyFill="1" applyBorder="1" applyAlignment="1" applyProtection="1">
      <alignment horizontal="right" vertical="center"/>
      <protection locked="0"/>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6" xfId="0" applyFont="1" applyBorder="1" applyAlignment="1">
      <alignment horizontal="center" vertical="center" wrapText="1"/>
    </xf>
    <xf numFmtId="0" fontId="11" fillId="4" borderId="33" xfId="0" applyFont="1" applyFill="1" applyBorder="1" applyAlignment="1" applyProtection="1">
      <alignment horizontal="center" vertical="center"/>
      <protection locked="0"/>
    </xf>
    <xf numFmtId="0" fontId="11" fillId="4" borderId="19"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0" borderId="20" xfId="0" applyFont="1" applyBorder="1" applyAlignment="1">
      <alignment horizontal="center" vertical="center"/>
    </xf>
    <xf numFmtId="0" fontId="11" fillId="0" borderId="26" xfId="0" applyFont="1" applyBorder="1" applyAlignment="1">
      <alignment horizontal="center" vertical="center"/>
    </xf>
    <xf numFmtId="0" fontId="13" fillId="4" borderId="5"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3" fillId="4" borderId="34" xfId="0" applyFont="1" applyFill="1" applyBorder="1" applyAlignment="1" applyProtection="1">
      <alignment horizontal="center" vertical="center"/>
      <protection locked="0"/>
    </xf>
    <xf numFmtId="0" fontId="13" fillId="4" borderId="25"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4" borderId="21" xfId="0" applyFont="1" applyFill="1" applyBorder="1" applyAlignment="1" applyProtection="1">
      <alignment horizontal="center" vertical="center"/>
      <protection locked="0"/>
    </xf>
    <xf numFmtId="0" fontId="11" fillId="0" borderId="5" xfId="0" applyFont="1" applyBorder="1" applyAlignment="1">
      <alignment vertical="center"/>
    </xf>
    <xf numFmtId="0" fontId="11" fillId="0" borderId="9" xfId="0" applyFont="1" applyBorder="1" applyAlignment="1">
      <alignment vertical="center"/>
    </xf>
    <xf numFmtId="0" fontId="11" fillId="0" borderId="34" xfId="0" applyFont="1" applyBorder="1" applyAlignment="1">
      <alignment vertical="center"/>
    </xf>
    <xf numFmtId="0" fontId="11" fillId="0" borderId="25"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46"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2" xfId="0" applyFont="1" applyBorder="1" applyAlignment="1">
      <alignment vertical="center"/>
    </xf>
    <xf numFmtId="0" fontId="11" fillId="0" borderId="7" xfId="0" applyFont="1" applyBorder="1" applyAlignment="1">
      <alignment vertical="center"/>
    </xf>
    <xf numFmtId="0" fontId="11" fillId="0" borderId="42" xfId="0" applyFont="1" applyBorder="1" applyAlignment="1">
      <alignment vertical="center"/>
    </xf>
    <xf numFmtId="0" fontId="11" fillId="4" borderId="25"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38" xfId="0" applyFont="1" applyBorder="1" applyAlignment="1">
      <alignment horizontal="center" vertical="center"/>
    </xf>
    <xf numFmtId="0" fontId="13" fillId="0" borderId="40" xfId="0" applyFont="1" applyBorder="1" applyAlignment="1">
      <alignment horizontal="center"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50" xfId="0" applyFont="1" applyBorder="1" applyAlignment="1">
      <alignment horizontal="left" vertical="center" wrapText="1"/>
    </xf>
    <xf numFmtId="0" fontId="19" fillId="0" borderId="41" xfId="0" applyFont="1" applyBorder="1" applyAlignment="1">
      <alignment horizontal="center" vertical="center" wrapText="1"/>
    </xf>
    <xf numFmtId="0" fontId="19" fillId="0" borderId="49" xfId="0" applyFont="1" applyBorder="1" applyAlignment="1">
      <alignment horizontal="center" vertical="center" wrapText="1"/>
    </xf>
    <xf numFmtId="0" fontId="11" fillId="0" borderId="0" xfId="0" applyFont="1" applyAlignment="1">
      <alignment horizontal="left" vertical="center" wrapText="1"/>
    </xf>
    <xf numFmtId="0" fontId="19" fillId="4" borderId="2" xfId="0" applyFont="1" applyFill="1" applyBorder="1" applyAlignment="1" applyProtection="1">
      <alignment horizontal="right" vertical="center"/>
      <protection locked="0"/>
    </xf>
    <xf numFmtId="0" fontId="19" fillId="4" borderId="3" xfId="0" applyFont="1" applyFill="1" applyBorder="1" applyAlignment="1" applyProtection="1">
      <alignment horizontal="right" vertical="center"/>
      <protection locked="0"/>
    </xf>
    <xf numFmtId="0" fontId="19" fillId="4" borderId="50" xfId="0" applyFont="1" applyFill="1" applyBorder="1" applyAlignment="1" applyProtection="1">
      <alignment horizontal="right" vertical="center"/>
      <protection locked="0"/>
    </xf>
    <xf numFmtId="0" fontId="19" fillId="4" borderId="48" xfId="0" applyFont="1" applyFill="1" applyBorder="1" applyAlignment="1" applyProtection="1">
      <alignment horizontal="right" vertical="center"/>
      <protection locked="0"/>
    </xf>
    <xf numFmtId="0" fontId="19" fillId="4" borderId="64" xfId="0" applyFont="1" applyFill="1" applyBorder="1" applyAlignment="1" applyProtection="1">
      <alignment horizontal="right" vertical="center"/>
      <protection locked="0"/>
    </xf>
    <xf numFmtId="0" fontId="19" fillId="4" borderId="65" xfId="0" applyFont="1" applyFill="1" applyBorder="1" applyAlignment="1" applyProtection="1">
      <alignment horizontal="right" vertical="center"/>
      <protection locked="0"/>
    </xf>
    <xf numFmtId="0" fontId="11" fillId="4" borderId="23" xfId="0" applyFont="1" applyFill="1" applyBorder="1" applyAlignment="1" applyProtection="1">
      <alignment horizontal="center" vertical="center"/>
      <protection locked="0"/>
    </xf>
    <xf numFmtId="0" fontId="11"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9" fillId="4" borderId="4" xfId="0" applyFont="1" applyFill="1" applyBorder="1" applyAlignment="1" applyProtection="1">
      <alignment horizontal="right" vertical="center"/>
      <protection locked="0"/>
    </xf>
    <xf numFmtId="0" fontId="29" fillId="0" borderId="0" xfId="0" applyFont="1" applyAlignment="1">
      <alignment horizontal="center" vertical="center" wrapText="1"/>
    </xf>
    <xf numFmtId="0" fontId="31" fillId="0" borderId="58" xfId="0" applyFont="1" applyBorder="1" applyAlignment="1">
      <alignment horizontal="center" vertical="center" textRotation="255" wrapText="1"/>
    </xf>
    <xf numFmtId="0" fontId="31" fillId="0" borderId="61" xfId="0" applyFont="1" applyBorder="1" applyAlignment="1">
      <alignment horizontal="center" vertical="center" textRotation="255" wrapText="1"/>
    </xf>
    <xf numFmtId="0" fontId="31" fillId="0" borderId="59" xfId="0" applyFont="1" applyBorder="1" applyAlignment="1">
      <alignment horizontal="center" vertical="center" textRotation="255" wrapText="1"/>
    </xf>
    <xf numFmtId="0" fontId="19" fillId="4" borderId="23" xfId="0" applyFont="1" applyFill="1" applyBorder="1" applyAlignment="1" applyProtection="1">
      <alignment horizontal="right" vertical="center"/>
      <protection locked="0"/>
    </xf>
    <xf numFmtId="0" fontId="19" fillId="0" borderId="60" xfId="0" applyFont="1" applyBorder="1" applyAlignment="1">
      <alignment horizontal="center" vertical="center" textRotation="255" wrapText="1"/>
    </xf>
    <xf numFmtId="0" fontId="19" fillId="0" borderId="61" xfId="0" applyFont="1" applyBorder="1" applyAlignment="1">
      <alignment horizontal="center" vertical="center" textRotation="255" wrapText="1"/>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60" xfId="0" applyFont="1" applyBorder="1" applyAlignment="1">
      <alignment horizontal="center" vertical="center" wrapText="1"/>
    </xf>
    <xf numFmtId="0" fontId="19" fillId="0" borderId="11" xfId="0" applyFont="1" applyBorder="1" applyAlignment="1">
      <alignment horizontal="left" vertical="center"/>
    </xf>
    <xf numFmtId="0" fontId="19" fillId="0" borderId="70" xfId="0" applyFont="1" applyBorder="1" applyAlignment="1">
      <alignment horizontal="left" vertical="center" wrapText="1"/>
    </xf>
    <xf numFmtId="0" fontId="19" fillId="0" borderId="71" xfId="0" applyFont="1" applyBorder="1" applyAlignment="1">
      <alignment horizontal="left" vertical="center" wrapText="1"/>
    </xf>
    <xf numFmtId="0" fontId="19" fillId="0" borderId="72" xfId="0" applyFont="1" applyBorder="1" applyAlignment="1">
      <alignment horizontal="left" vertical="center" wrapText="1"/>
    </xf>
    <xf numFmtId="0" fontId="19" fillId="0" borderId="73" xfId="0" applyFont="1" applyBorder="1" applyAlignment="1">
      <alignment horizontal="left" vertical="center"/>
    </xf>
    <xf numFmtId="0" fontId="19" fillId="0" borderId="74" xfId="0" applyFont="1" applyBorder="1" applyAlignment="1">
      <alignment horizontal="left" vertical="center"/>
    </xf>
    <xf numFmtId="0" fontId="19" fillId="0" borderId="75" xfId="0" applyFont="1" applyBorder="1" applyAlignment="1">
      <alignment horizontal="left" vertical="center"/>
    </xf>
    <xf numFmtId="0" fontId="19" fillId="4" borderId="12" xfId="0" applyFont="1" applyFill="1" applyBorder="1" applyAlignment="1" applyProtection="1">
      <alignment horizontal="left" vertical="center" wrapText="1"/>
      <protection locked="0"/>
    </xf>
    <xf numFmtId="0" fontId="19" fillId="4" borderId="7" xfId="0" applyFont="1" applyFill="1" applyBorder="1" applyAlignment="1" applyProtection="1">
      <alignment horizontal="left" vertical="center" wrapText="1"/>
      <protection locked="0"/>
    </xf>
    <xf numFmtId="0" fontId="19" fillId="4" borderId="8" xfId="0" applyFont="1" applyFill="1" applyBorder="1" applyAlignment="1" applyProtection="1">
      <alignment horizontal="left" vertical="center" wrapText="1"/>
      <protection locked="0"/>
    </xf>
    <xf numFmtId="0" fontId="13" fillId="0" borderId="0" xfId="0" applyFont="1" applyAlignment="1">
      <alignment horizontal="left" vertical="center" wrapText="1"/>
    </xf>
    <xf numFmtId="0" fontId="11" fillId="0" borderId="20" xfId="0" applyFont="1" applyBorder="1" applyAlignment="1">
      <alignment horizontal="left" vertical="center"/>
    </xf>
    <xf numFmtId="0" fontId="11" fillId="4" borderId="14" xfId="0" applyFont="1" applyFill="1" applyBorder="1" applyAlignment="1" applyProtection="1">
      <alignment horizontal="center" vertical="center"/>
      <protection locked="0"/>
    </xf>
    <xf numFmtId="0" fontId="11" fillId="4" borderId="44" xfId="0" applyFont="1" applyFill="1" applyBorder="1" applyAlignment="1" applyProtection="1">
      <alignment horizontal="center" vertical="center"/>
      <protection locked="0"/>
    </xf>
    <xf numFmtId="0" fontId="13" fillId="0" borderId="19" xfId="0" applyFont="1" applyBorder="1" applyAlignment="1">
      <alignment horizontal="right" vertical="center"/>
    </xf>
    <xf numFmtId="0" fontId="13" fillId="0" borderId="20" xfId="0" applyFont="1" applyBorder="1" applyAlignment="1">
      <alignment horizontal="right" vertical="center"/>
    </xf>
    <xf numFmtId="0" fontId="11" fillId="4" borderId="17" xfId="0" applyFont="1" applyFill="1" applyBorder="1" applyAlignment="1" applyProtection="1">
      <alignment horizontal="left" vertical="top"/>
      <protection locked="0"/>
    </xf>
    <xf numFmtId="0" fontId="11" fillId="4" borderId="0" xfId="0" applyFont="1" applyFill="1" applyAlignment="1" applyProtection="1">
      <alignment horizontal="left" vertical="top"/>
      <protection locked="0"/>
    </xf>
    <xf numFmtId="0" fontId="11" fillId="4" borderId="18" xfId="0" applyFont="1" applyFill="1" applyBorder="1" applyAlignment="1" applyProtection="1">
      <alignment horizontal="left" vertical="top"/>
      <protection locked="0"/>
    </xf>
    <xf numFmtId="0" fontId="11" fillId="4" borderId="19" xfId="0" applyFont="1" applyFill="1" applyBorder="1" applyAlignment="1" applyProtection="1">
      <alignment horizontal="left" vertical="top"/>
      <protection locked="0"/>
    </xf>
    <xf numFmtId="0" fontId="11" fillId="4" borderId="20" xfId="0" applyFont="1" applyFill="1" applyBorder="1" applyAlignment="1" applyProtection="1">
      <alignment horizontal="left" vertical="top"/>
      <protection locked="0"/>
    </xf>
    <xf numFmtId="0" fontId="11" fillId="4" borderId="21" xfId="0" applyFont="1" applyFill="1" applyBorder="1" applyAlignment="1" applyProtection="1">
      <alignment horizontal="left" vertical="top"/>
      <protection locked="0"/>
    </xf>
    <xf numFmtId="0" fontId="19" fillId="0" borderId="0" xfId="0" applyFont="1" applyAlignment="1">
      <alignment vertical="top"/>
    </xf>
    <xf numFmtId="0" fontId="19" fillId="0" borderId="39" xfId="0" applyFont="1" applyBorder="1" applyAlignment="1">
      <alignment horizontal="center" vertical="top" wrapText="1"/>
    </xf>
    <xf numFmtId="0" fontId="19" fillId="0" borderId="38" xfId="0" applyFont="1" applyBorder="1" applyAlignment="1">
      <alignment horizontal="center" vertical="top" wrapText="1"/>
    </xf>
    <xf numFmtId="0" fontId="19" fillId="0" borderId="46"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7" xfId="0" applyFont="1" applyBorder="1" applyAlignment="1">
      <alignment horizontal="center" vertical="center" wrapText="1"/>
    </xf>
    <xf numFmtId="0" fontId="34" fillId="0" borderId="0" xfId="0" applyFont="1" applyAlignment="1">
      <alignment horizontal="left" vertical="center" wrapText="1"/>
    </xf>
    <xf numFmtId="3" fontId="19" fillId="5" borderId="5" xfId="0" applyNumberFormat="1" applyFont="1" applyFill="1" applyBorder="1" applyAlignment="1">
      <alignment horizontal="left" vertical="center"/>
    </xf>
    <xf numFmtId="3" fontId="19" fillId="5" borderId="9" xfId="0" applyNumberFormat="1" applyFont="1" applyFill="1" applyBorder="1" applyAlignment="1">
      <alignment horizontal="left" vertical="center"/>
    </xf>
    <xf numFmtId="3" fontId="19" fillId="5" borderId="6" xfId="0" applyNumberFormat="1" applyFont="1" applyFill="1" applyBorder="1" applyAlignment="1">
      <alignment horizontal="left" vertical="center"/>
    </xf>
    <xf numFmtId="0" fontId="31" fillId="0" borderId="0" xfId="0" applyFont="1" applyAlignment="1">
      <alignment horizontal="left" vertical="top" wrapText="1"/>
    </xf>
    <xf numFmtId="0" fontId="24" fillId="0" borderId="0" xfId="0" applyFont="1" applyAlignment="1">
      <alignment horizontal="left" vertical="center" wrapText="1"/>
    </xf>
    <xf numFmtId="0" fontId="30" fillId="0" borderId="59" xfId="0" applyFont="1" applyBorder="1" applyAlignment="1">
      <alignment horizontal="center" vertical="center" wrapText="1"/>
    </xf>
    <xf numFmtId="0" fontId="13" fillId="0" borderId="68" xfId="0" applyFont="1" applyBorder="1" applyAlignment="1">
      <alignment horizontal="left" vertical="center"/>
    </xf>
    <xf numFmtId="0" fontId="13" fillId="0" borderId="41" xfId="0" applyFont="1" applyBorder="1" applyAlignment="1">
      <alignment horizontal="left" vertical="center"/>
    </xf>
    <xf numFmtId="0" fontId="13" fillId="0" borderId="66" xfId="0" applyFont="1" applyBorder="1" applyAlignment="1">
      <alignment horizontal="left" vertical="center"/>
    </xf>
    <xf numFmtId="0" fontId="13" fillId="4" borderId="51" xfId="0" applyFont="1" applyFill="1" applyBorder="1" applyAlignment="1" applyProtection="1">
      <alignment horizontal="center" vertical="center"/>
      <protection locked="0"/>
    </xf>
    <xf numFmtId="0" fontId="13" fillId="4" borderId="49" xfId="0" applyFont="1" applyFill="1" applyBorder="1" applyAlignment="1" applyProtection="1">
      <alignment horizontal="center" vertical="center"/>
      <protection locked="0"/>
    </xf>
    <xf numFmtId="0" fontId="21" fillId="0" borderId="4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0" xfId="0" applyFont="1" applyAlignment="1">
      <alignment horizontal="center" vertical="center" wrapText="1"/>
    </xf>
    <xf numFmtId="0" fontId="21" fillId="0" borderId="1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42" xfId="0" applyFont="1" applyBorder="1" applyAlignment="1">
      <alignment horizontal="center" vertical="center" wrapText="1"/>
    </xf>
    <xf numFmtId="176" fontId="27" fillId="4" borderId="37" xfId="0" applyNumberFormat="1" applyFont="1" applyFill="1" applyBorder="1" applyAlignment="1" applyProtection="1">
      <alignment vertical="center"/>
      <protection locked="0"/>
    </xf>
    <xf numFmtId="176" fontId="27" fillId="4" borderId="36" xfId="0" applyNumberFormat="1" applyFont="1" applyFill="1" applyBorder="1" applyAlignment="1" applyProtection="1">
      <alignment vertical="center"/>
      <protection locked="0"/>
    </xf>
    <xf numFmtId="0" fontId="11" fillId="0" borderId="31"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9" fillId="4" borderId="51" xfId="0" applyFont="1" applyFill="1" applyBorder="1" applyAlignment="1" applyProtection="1">
      <alignment horizontal="right" vertical="center"/>
      <protection locked="0"/>
    </xf>
    <xf numFmtId="0" fontId="19" fillId="4" borderId="41" xfId="0" applyFont="1" applyFill="1" applyBorder="1" applyAlignment="1" applyProtection="1">
      <alignment horizontal="right" vertical="center"/>
      <protection locked="0"/>
    </xf>
    <xf numFmtId="0" fontId="19" fillId="4" borderId="49" xfId="0" applyFont="1" applyFill="1" applyBorder="1" applyAlignment="1" applyProtection="1">
      <alignment horizontal="right" vertical="center"/>
      <protection locked="0"/>
    </xf>
    <xf numFmtId="0" fontId="20" fillId="0" borderId="15" xfId="0" applyFont="1" applyBorder="1" applyAlignment="1">
      <alignment horizontal="left" vertical="center"/>
    </xf>
    <xf numFmtId="0" fontId="19" fillId="0" borderId="35" xfId="0" applyFont="1" applyBorder="1" applyAlignment="1">
      <alignment horizontal="center" vertical="top" wrapText="1"/>
    </xf>
    <xf numFmtId="0" fontId="19" fillId="0" borderId="37" xfId="0" applyFont="1" applyBorder="1" applyAlignment="1">
      <alignment horizontal="center" vertical="top" wrapText="1"/>
    </xf>
    <xf numFmtId="0" fontId="19" fillId="4" borderId="48" xfId="0" applyFont="1" applyFill="1" applyBorder="1" applyAlignment="1" applyProtection="1">
      <alignment horizontal="left" vertical="center"/>
      <protection locked="0"/>
    </xf>
    <xf numFmtId="0" fontId="19" fillId="4" borderId="64" xfId="0" applyFont="1" applyFill="1" applyBorder="1" applyAlignment="1" applyProtection="1">
      <alignment horizontal="left" vertical="center"/>
      <protection locked="0"/>
    </xf>
    <xf numFmtId="0" fontId="19" fillId="4" borderId="67" xfId="0" applyFont="1" applyFill="1" applyBorder="1" applyAlignment="1" applyProtection="1">
      <alignment horizontal="left" vertical="center"/>
      <protection locked="0"/>
    </xf>
    <xf numFmtId="0" fontId="19" fillId="4" borderId="2" xfId="0" applyFont="1" applyFill="1" applyBorder="1" applyAlignment="1" applyProtection="1">
      <alignment horizontal="left" vertical="center"/>
      <protection locked="0"/>
    </xf>
    <xf numFmtId="0" fontId="19" fillId="4" borderId="3" xfId="0" applyFont="1" applyFill="1" applyBorder="1" applyAlignment="1" applyProtection="1">
      <alignment horizontal="left" vertical="center"/>
      <protection locked="0"/>
    </xf>
    <xf numFmtId="0" fontId="19" fillId="4" borderId="4" xfId="0" applyFont="1" applyFill="1" applyBorder="1" applyAlignment="1" applyProtection="1">
      <alignment horizontal="left" vertical="center"/>
      <protection locked="0"/>
    </xf>
    <xf numFmtId="0" fontId="19" fillId="4" borderId="9" xfId="0" applyFont="1" applyFill="1" applyBorder="1" applyAlignment="1" applyProtection="1">
      <alignment horizontal="right" vertical="center"/>
      <protection locked="0"/>
    </xf>
    <xf numFmtId="0" fontId="19" fillId="4" borderId="6" xfId="0" applyFont="1" applyFill="1" applyBorder="1" applyAlignment="1" applyProtection="1">
      <alignment horizontal="right" vertical="center"/>
      <protection locked="0"/>
    </xf>
    <xf numFmtId="0" fontId="19" fillId="4" borderId="1" xfId="0" applyFont="1" applyFill="1" applyBorder="1" applyAlignment="1" applyProtection="1">
      <alignment horizontal="right" vertical="center"/>
      <protection locked="0"/>
    </xf>
    <xf numFmtId="0" fontId="19" fillId="0" borderId="51" xfId="0" applyFont="1" applyBorder="1" applyAlignment="1">
      <alignment horizontal="left" vertical="center"/>
    </xf>
    <xf numFmtId="0" fontId="19" fillId="0" borderId="41" xfId="0" applyFont="1" applyBorder="1" applyAlignment="1">
      <alignment horizontal="left" vertical="center"/>
    </xf>
    <xf numFmtId="0" fontId="19" fillId="0" borderId="66" xfId="0" applyFont="1" applyBorder="1" applyAlignment="1">
      <alignment horizontal="left" vertical="center"/>
    </xf>
    <xf numFmtId="0" fontId="19" fillId="4" borderId="66" xfId="0" applyFont="1" applyFill="1" applyBorder="1" applyAlignment="1" applyProtection="1">
      <alignment horizontal="right" vertical="center"/>
      <protection locked="0"/>
    </xf>
    <xf numFmtId="0" fontId="19" fillId="0" borderId="15" xfId="0" applyFont="1" applyBorder="1" applyAlignment="1">
      <alignment horizontal="left" vertical="center" wrapText="1"/>
    </xf>
    <xf numFmtId="0" fontId="19" fillId="0" borderId="7" xfId="0" applyFont="1" applyBorder="1" applyAlignment="1">
      <alignment horizontal="left" vertical="center" wrapText="1"/>
    </xf>
    <xf numFmtId="0" fontId="19" fillId="5" borderId="3" xfId="0" applyFont="1" applyFill="1" applyBorder="1" applyAlignment="1">
      <alignment horizontal="right" vertical="center"/>
    </xf>
    <xf numFmtId="0" fontId="19" fillId="5" borderId="4" xfId="0" applyFont="1" applyFill="1" applyBorder="1" applyAlignment="1">
      <alignment horizontal="right" vertical="center"/>
    </xf>
    <xf numFmtId="0" fontId="19" fillId="5" borderId="2" xfId="0" applyFont="1" applyFill="1" applyBorder="1" applyAlignment="1">
      <alignment horizontal="left" vertical="center"/>
    </xf>
    <xf numFmtId="0" fontId="19" fillId="5" borderId="3" xfId="0" applyFont="1" applyFill="1" applyBorder="1" applyAlignment="1">
      <alignment horizontal="left" vertical="center"/>
    </xf>
    <xf numFmtId="0" fontId="19" fillId="5" borderId="4" xfId="0" applyFont="1" applyFill="1" applyBorder="1" applyAlignment="1">
      <alignment horizontal="left" vertical="center"/>
    </xf>
    <xf numFmtId="0" fontId="19" fillId="0" borderId="50" xfId="0" applyFont="1" applyBorder="1" applyAlignment="1">
      <alignment horizontal="left" vertical="center"/>
    </xf>
    <xf numFmtId="0" fontId="19" fillId="5" borderId="2" xfId="0" applyFont="1" applyFill="1" applyBorder="1" applyAlignment="1">
      <alignment horizontal="right" vertical="center"/>
    </xf>
    <xf numFmtId="0" fontId="19" fillId="5" borderId="50" xfId="0" applyFont="1" applyFill="1" applyBorder="1" applyAlignment="1">
      <alignment horizontal="right" vertical="center"/>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38" fillId="0" borderId="10" xfId="0" applyFont="1" applyBorder="1" applyAlignment="1">
      <alignment horizontal="left" vertical="center"/>
    </xf>
    <xf numFmtId="0" fontId="38" fillId="0" borderId="0" xfId="0" applyFont="1" applyAlignment="1">
      <alignment horizontal="left" vertical="center"/>
    </xf>
    <xf numFmtId="0" fontId="38" fillId="0" borderId="11" xfId="0" applyFont="1" applyBorder="1" applyAlignment="1">
      <alignment horizontal="left" vertical="center"/>
    </xf>
    <xf numFmtId="0" fontId="31" fillId="0" borderId="76" xfId="0" applyFont="1" applyBorder="1" applyAlignment="1">
      <alignment horizontal="center" vertical="center" wrapText="1"/>
    </xf>
    <xf numFmtId="0" fontId="31" fillId="0" borderId="77" xfId="0" applyFont="1" applyBorder="1" applyAlignment="1">
      <alignment horizontal="center"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31" fillId="0" borderId="81" xfId="0" applyFont="1" applyBorder="1" applyAlignment="1">
      <alignment horizontal="center" vertical="center" wrapText="1"/>
    </xf>
    <xf numFmtId="3" fontId="19" fillId="5" borderId="25" xfId="0" applyNumberFormat="1" applyFont="1" applyFill="1" applyBorder="1" applyAlignment="1">
      <alignment horizontal="left" vertical="center"/>
    </xf>
    <xf numFmtId="3" fontId="19" fillId="5" borderId="20" xfId="0" applyNumberFormat="1" applyFont="1" applyFill="1" applyBorder="1" applyAlignment="1">
      <alignment horizontal="left" vertical="center"/>
    </xf>
    <xf numFmtId="3" fontId="19" fillId="5" borderId="26" xfId="0" applyNumberFormat="1" applyFont="1" applyFill="1" applyBorder="1" applyAlignment="1">
      <alignment horizontal="left" vertical="center"/>
    </xf>
    <xf numFmtId="38" fontId="11" fillId="4" borderId="5" xfId="1" applyFont="1" applyFill="1" applyBorder="1" applyAlignment="1" applyProtection="1">
      <alignment horizontal="center" vertical="center"/>
      <protection locked="0"/>
    </xf>
    <xf numFmtId="38" fontId="11" fillId="4" borderId="9" xfId="1" applyFont="1" applyFill="1" applyBorder="1" applyAlignment="1" applyProtection="1">
      <alignment horizontal="center" vertical="center"/>
      <protection locked="0"/>
    </xf>
    <xf numFmtId="38" fontId="11" fillId="4" borderId="12" xfId="1" applyFont="1" applyFill="1" applyBorder="1" applyAlignment="1" applyProtection="1">
      <alignment horizontal="center" vertical="center"/>
      <protection locked="0"/>
    </xf>
    <xf numFmtId="38" fontId="11" fillId="4" borderId="7" xfId="1" applyFont="1" applyFill="1" applyBorder="1" applyAlignment="1" applyProtection="1">
      <alignment horizontal="center" vertical="center"/>
      <protection locked="0"/>
    </xf>
    <xf numFmtId="38" fontId="11" fillId="0" borderId="9" xfId="1" applyFont="1" applyFill="1" applyBorder="1" applyAlignment="1" applyProtection="1">
      <alignment horizontal="center" vertical="center"/>
      <protection locked="0"/>
    </xf>
    <xf numFmtId="38" fontId="11" fillId="0" borderId="7" xfId="1" applyFont="1" applyFill="1" applyBorder="1" applyAlignment="1" applyProtection="1">
      <alignment horizontal="center" vertical="center"/>
      <protection locked="0"/>
    </xf>
    <xf numFmtId="38" fontId="11" fillId="0" borderId="5" xfId="1" applyFont="1" applyFill="1" applyBorder="1" applyAlignment="1" applyProtection="1">
      <alignment horizontal="center" vertical="center"/>
      <protection locked="0"/>
    </xf>
    <xf numFmtId="38" fontId="11" fillId="0" borderId="6" xfId="1" applyFont="1" applyFill="1" applyBorder="1" applyAlignment="1" applyProtection="1">
      <alignment horizontal="center" vertical="center"/>
      <protection locked="0"/>
    </xf>
    <xf numFmtId="38" fontId="11" fillId="0" borderId="12" xfId="1" applyFont="1" applyFill="1" applyBorder="1" applyAlignment="1" applyProtection="1">
      <alignment horizontal="center" vertical="center"/>
      <protection locked="0"/>
    </xf>
    <xf numFmtId="38" fontId="11" fillId="0" borderId="8" xfId="1" applyFont="1" applyFill="1" applyBorder="1" applyAlignment="1" applyProtection="1">
      <alignment horizontal="center" vertical="center"/>
      <protection locked="0"/>
    </xf>
    <xf numFmtId="0" fontId="31" fillId="4" borderId="5"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11" fillId="0" borderId="34" xfId="0" applyFont="1" applyBorder="1" applyAlignment="1">
      <alignment horizontal="center" vertical="center"/>
    </xf>
    <xf numFmtId="0" fontId="11" fillId="0" borderId="42" xfId="0" applyFont="1" applyBorder="1" applyAlignment="1">
      <alignment horizontal="center" vertical="center"/>
    </xf>
    <xf numFmtId="0" fontId="21" fillId="0" borderId="33" xfId="0" applyFont="1" applyBorder="1" applyAlignment="1">
      <alignment horizontal="left" vertical="center" wrapText="1"/>
    </xf>
    <xf numFmtId="0" fontId="21" fillId="0" borderId="9" xfId="0" applyFont="1" applyBorder="1" applyAlignment="1">
      <alignment horizontal="left" vertical="center" wrapText="1"/>
    </xf>
    <xf numFmtId="0" fontId="21" fillId="0" borderId="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6" xfId="0" applyFont="1" applyBorder="1" applyAlignment="1">
      <alignment horizontal="left" vertical="center" wrapText="1"/>
    </xf>
    <xf numFmtId="0" fontId="11" fillId="4" borderId="9"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0" xfId="0" applyFont="1" applyFill="1" applyAlignment="1">
      <alignment horizontal="center" vertical="center"/>
    </xf>
    <xf numFmtId="0" fontId="11" fillId="4" borderId="18"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6" fontId="15" fillId="0" borderId="0" xfId="2" applyFont="1" applyAlignment="1">
      <alignment horizontal="center" vertical="center" wrapText="1"/>
    </xf>
  </cellXfs>
  <cellStyles count="3">
    <cellStyle name="桁区切り" xfId="1" builtinId="6"/>
    <cellStyle name="通貨" xfId="2" builtinId="7"/>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10583</xdr:colOff>
      <xdr:row>201</xdr:row>
      <xdr:rowOff>10581</xdr:rowOff>
    </xdr:from>
    <xdr:to>
      <xdr:col>19</xdr:col>
      <xdr:colOff>222250</xdr:colOff>
      <xdr:row>206</xdr:row>
      <xdr:rowOff>211666</xdr:rowOff>
    </xdr:to>
    <xdr:sp macro="" textlink="">
      <xdr:nvSpPr>
        <xdr:cNvPr id="11" name="左中かっこ 10">
          <a:extLst>
            <a:ext uri="{FF2B5EF4-FFF2-40B4-BE49-F238E27FC236}">
              <a16:creationId xmlns:a16="http://schemas.microsoft.com/office/drawing/2014/main" id="{CE6076CC-CF35-4D9A-89FB-FE0AD268FA53}"/>
            </a:ext>
          </a:extLst>
        </xdr:cNvPr>
        <xdr:cNvSpPr/>
      </xdr:nvSpPr>
      <xdr:spPr>
        <a:xfrm>
          <a:off x="5589512" y="31764210"/>
          <a:ext cx="211667" cy="1534585"/>
        </a:xfrm>
        <a:prstGeom prst="leftBrace">
          <a:avLst>
            <a:gd name="adj1" fmla="val 26954"/>
            <a:gd name="adj2" fmla="val 11682"/>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26275</xdr:colOff>
      <xdr:row>201</xdr:row>
      <xdr:rowOff>15382</xdr:rowOff>
    </xdr:from>
    <xdr:to>
      <xdr:col>12</xdr:col>
      <xdr:colOff>237942</xdr:colOff>
      <xdr:row>206</xdr:row>
      <xdr:rowOff>216467</xdr:rowOff>
    </xdr:to>
    <xdr:sp macro="" textlink="">
      <xdr:nvSpPr>
        <xdr:cNvPr id="5" name="左中かっこ 4">
          <a:extLst>
            <a:ext uri="{FF2B5EF4-FFF2-40B4-BE49-F238E27FC236}">
              <a16:creationId xmlns:a16="http://schemas.microsoft.com/office/drawing/2014/main" id="{09E1DBF4-2C31-4687-A90B-1A7A2E3E4054}"/>
            </a:ext>
          </a:extLst>
        </xdr:cNvPr>
        <xdr:cNvSpPr/>
      </xdr:nvSpPr>
      <xdr:spPr>
        <a:xfrm rot="10800000">
          <a:off x="3607675" y="31769011"/>
          <a:ext cx="211667" cy="1534585"/>
        </a:xfrm>
        <a:prstGeom prst="leftBrace">
          <a:avLst>
            <a:gd name="adj1" fmla="val 26954"/>
            <a:gd name="adj2" fmla="val 88631"/>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38101</xdr:colOff>
      <xdr:row>201</xdr:row>
      <xdr:rowOff>190499</xdr:rowOff>
    </xdr:from>
    <xdr:to>
      <xdr:col>18</xdr:col>
      <xdr:colOff>202748</xdr:colOff>
      <xdr:row>201</xdr:row>
      <xdr:rowOff>190500</xdr:rowOff>
    </xdr:to>
    <xdr:cxnSp macro="">
      <xdr:nvCxnSpPr>
        <xdr:cNvPr id="3" name="直線矢印コネクタ 2">
          <a:extLst>
            <a:ext uri="{FF2B5EF4-FFF2-40B4-BE49-F238E27FC236}">
              <a16:creationId xmlns:a16="http://schemas.microsoft.com/office/drawing/2014/main" id="{291B8E54-1CB3-4617-B0DC-796CFB1A6D11}"/>
            </a:ext>
          </a:extLst>
        </xdr:cNvPr>
        <xdr:cNvCxnSpPr/>
      </xdr:nvCxnSpPr>
      <xdr:spPr>
        <a:xfrm flipV="1">
          <a:off x="3897087" y="31944128"/>
          <a:ext cx="1617890" cy="1"/>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L332"/>
  <sheetViews>
    <sheetView tabSelected="1" view="pageBreakPreview" zoomScale="90" zoomScaleNormal="90" zoomScaleSheetLayoutView="90" workbookViewId="0">
      <selection activeCell="B23" sqref="B23:AA23"/>
    </sheetView>
  </sheetViews>
  <sheetFormatPr defaultColWidth="3.625" defaultRowHeight="18" customHeight="1" x14ac:dyDescent="0.15"/>
  <cols>
    <col min="1" max="1" width="3.625" style="8"/>
    <col min="2" max="2" width="1.625" style="1" customWidth="1"/>
    <col min="3" max="3" width="5.625" style="1" customWidth="1"/>
    <col min="4" max="4" width="3.625" style="1"/>
    <col min="5" max="7" width="4.875" style="1" customWidth="1"/>
    <col min="8" max="9" width="4.75" style="1" customWidth="1"/>
    <col min="10" max="10" width="3" style="1" customWidth="1"/>
    <col min="11" max="11" width="3.625" style="1"/>
    <col min="12" max="12" width="3.625" style="1" customWidth="1"/>
    <col min="13" max="15" width="3.625" style="1"/>
    <col min="16" max="16" width="3.5" style="1" customWidth="1"/>
    <col min="17" max="17" width="3.625" style="1"/>
    <col min="18" max="18" width="4.625" style="1" customWidth="1"/>
    <col min="19" max="19" width="3.5" style="1" customWidth="1"/>
    <col min="20" max="20" width="3.625" style="1" customWidth="1"/>
    <col min="21" max="21" width="4.875" style="1" customWidth="1"/>
    <col min="22" max="23" width="3.625" style="1"/>
    <col min="24" max="24" width="3.625" style="1" customWidth="1"/>
    <col min="25" max="27" width="3.625" style="1"/>
    <col min="28" max="28" width="3.625" style="4" customWidth="1"/>
    <col min="29" max="29" width="3.625" style="47"/>
    <col min="30" max="30" width="19.5" style="4" customWidth="1"/>
    <col min="31" max="31" width="3.75" style="4" bestFit="1" customWidth="1"/>
    <col min="32" max="32" width="3.75" style="4" customWidth="1"/>
    <col min="33" max="33" width="3.75" style="4" bestFit="1" customWidth="1"/>
    <col min="34" max="34" width="10.625" style="4" bestFit="1" customWidth="1"/>
    <col min="35" max="36" width="3.75" style="4" bestFit="1" customWidth="1"/>
    <col min="37" max="37" width="4.875" style="4" customWidth="1"/>
    <col min="38" max="39" width="3.75" style="4" bestFit="1" customWidth="1"/>
    <col min="40" max="45" width="4.375" style="4" bestFit="1" customWidth="1"/>
    <col min="46" max="48" width="3.75" style="4" bestFit="1" customWidth="1"/>
    <col min="49" max="49" width="3.625" style="4"/>
    <col min="50" max="50" width="3.75" style="4" bestFit="1" customWidth="1"/>
    <col min="51" max="51" width="13.875" style="4" bestFit="1" customWidth="1"/>
    <col min="52" max="52" width="4.5" style="4" bestFit="1" customWidth="1"/>
    <col min="53" max="53" width="10.625" style="4" customWidth="1"/>
    <col min="54" max="64" width="3.625" style="4"/>
    <col min="65" max="16384" width="3.625" style="8"/>
  </cols>
  <sheetData>
    <row r="1" spans="2:53" ht="18" customHeight="1" thickBot="1" x14ac:dyDescent="0.2">
      <c r="H1" s="2"/>
      <c r="I1" s="2"/>
      <c r="J1" s="2"/>
      <c r="K1" s="2"/>
      <c r="L1" s="2"/>
      <c r="M1" s="2"/>
      <c r="N1" s="3"/>
      <c r="O1" s="2"/>
      <c r="P1" s="235"/>
      <c r="Q1" s="236"/>
      <c r="R1" s="237"/>
      <c r="S1" s="249"/>
      <c r="T1" s="249"/>
      <c r="U1" s="249"/>
      <c r="V1" s="249"/>
      <c r="W1" s="249"/>
      <c r="X1" s="249"/>
      <c r="Y1" s="249"/>
      <c r="Z1" s="249"/>
      <c r="AA1" s="235"/>
      <c r="AC1" s="5">
        <v>0</v>
      </c>
      <c r="AD1" s="6">
        <f>S1</f>
        <v>0</v>
      </c>
      <c r="AE1" s="4" t="s">
        <v>201</v>
      </c>
      <c r="AZ1" s="7"/>
    </row>
    <row r="2" spans="2:53" ht="18" customHeight="1" thickBot="1" x14ac:dyDescent="0.2">
      <c r="AC2" s="5">
        <v>1</v>
      </c>
      <c r="AD2" s="6">
        <f>K34</f>
        <v>0</v>
      </c>
      <c r="AE2" s="4" t="s">
        <v>93</v>
      </c>
      <c r="AZ2" s="9">
        <v>1</v>
      </c>
      <c r="BA2" s="10" t="s">
        <v>45</v>
      </c>
    </row>
    <row r="3" spans="2:53" ht="18" customHeight="1" thickBot="1" x14ac:dyDescent="0.2">
      <c r="AC3" s="5">
        <v>2</v>
      </c>
      <c r="AD3" s="6">
        <f>H36</f>
        <v>0</v>
      </c>
      <c r="AE3" s="4" t="s">
        <v>92</v>
      </c>
      <c r="AZ3" s="11">
        <v>2</v>
      </c>
      <c r="BA3" s="12" t="s">
        <v>46</v>
      </c>
    </row>
    <row r="4" spans="2:53" ht="15.6" customHeight="1" thickBot="1" x14ac:dyDescent="0.2">
      <c r="B4" s="347" t="s">
        <v>322</v>
      </c>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C4" s="5">
        <v>3</v>
      </c>
      <c r="AD4" s="76">
        <f>H38</f>
        <v>0</v>
      </c>
      <c r="AE4" s="4" t="s">
        <v>111</v>
      </c>
      <c r="AZ4" s="9">
        <v>3</v>
      </c>
      <c r="BA4" s="10" t="s">
        <v>47</v>
      </c>
    </row>
    <row r="5" spans="2:53" ht="15.6" customHeight="1" thickBot="1" x14ac:dyDescent="0.2">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C5" s="5">
        <v>4</v>
      </c>
      <c r="AD5" s="76">
        <f>S38</f>
        <v>0</v>
      </c>
      <c r="AE5" s="4" t="s">
        <v>107</v>
      </c>
      <c r="AZ5" s="11">
        <v>4</v>
      </c>
      <c r="BA5" s="12" t="s">
        <v>48</v>
      </c>
    </row>
    <row r="6" spans="2:53" ht="15.6" customHeight="1" thickBot="1" x14ac:dyDescent="0.2">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C6" s="5">
        <v>5</v>
      </c>
      <c r="AD6" s="6" t="str">
        <f t="shared" ref="AD6:AD19" si="0">IF(S61="○",1," ")</f>
        <v xml:space="preserve"> </v>
      </c>
      <c r="AE6" s="13" t="s">
        <v>112</v>
      </c>
      <c r="AZ6" s="9">
        <v>5</v>
      </c>
      <c r="BA6" s="10" t="s">
        <v>49</v>
      </c>
    </row>
    <row r="7" spans="2:53" ht="7.5" customHeight="1" thickBot="1" x14ac:dyDescent="0.2">
      <c r="B7" s="14"/>
      <c r="C7" s="15"/>
      <c r="D7" s="15"/>
      <c r="E7" s="15"/>
      <c r="F7" s="15"/>
      <c r="G7" s="15"/>
      <c r="H7" s="15"/>
      <c r="I7" s="15"/>
      <c r="J7" s="15"/>
      <c r="K7" s="15"/>
      <c r="L7" s="15"/>
      <c r="M7" s="15"/>
      <c r="N7" s="15"/>
      <c r="O7" s="15"/>
      <c r="P7" s="15"/>
      <c r="Q7" s="15"/>
      <c r="R7" s="15"/>
      <c r="S7" s="15"/>
      <c r="T7" s="15"/>
      <c r="U7" s="15"/>
      <c r="V7" s="15"/>
      <c r="W7" s="15"/>
      <c r="X7" s="15"/>
      <c r="Y7" s="15"/>
      <c r="Z7" s="15"/>
      <c r="AA7" s="16"/>
      <c r="AC7" s="5">
        <v>6</v>
      </c>
      <c r="AD7" s="6" t="str">
        <f t="shared" si="0"/>
        <v xml:space="preserve"> </v>
      </c>
      <c r="AE7" s="13" t="s">
        <v>113</v>
      </c>
      <c r="AZ7" s="11">
        <v>6</v>
      </c>
      <c r="BA7" s="12" t="s">
        <v>50</v>
      </c>
    </row>
    <row r="8" spans="2:53" ht="19.5" customHeight="1" thickBot="1" x14ac:dyDescent="0.2">
      <c r="B8" s="17"/>
      <c r="C8" s="1" t="s">
        <v>95</v>
      </c>
      <c r="AA8" s="18"/>
      <c r="AC8" s="5">
        <v>7</v>
      </c>
      <c r="AD8" s="6" t="str">
        <f t="shared" si="0"/>
        <v xml:space="preserve"> </v>
      </c>
      <c r="AE8" s="13" t="s">
        <v>114</v>
      </c>
      <c r="AZ8" s="9">
        <v>7</v>
      </c>
      <c r="BA8" s="10" t="s">
        <v>51</v>
      </c>
    </row>
    <row r="9" spans="2:53" ht="16.5" customHeight="1" thickBot="1" x14ac:dyDescent="0.2">
      <c r="B9" s="444" t="s">
        <v>325</v>
      </c>
      <c r="C9" s="170"/>
      <c r="D9" s="170"/>
      <c r="E9" s="170"/>
      <c r="F9" s="170"/>
      <c r="G9" s="170"/>
      <c r="H9" s="170"/>
      <c r="I9" s="170"/>
      <c r="J9" s="170"/>
      <c r="K9" s="170"/>
      <c r="L9" s="170"/>
      <c r="M9" s="170"/>
      <c r="N9" s="170"/>
      <c r="O9" s="170"/>
      <c r="P9" s="170"/>
      <c r="Q9" s="170"/>
      <c r="R9" s="170"/>
      <c r="S9" s="170"/>
      <c r="T9" s="170"/>
      <c r="U9" s="170"/>
      <c r="V9" s="170"/>
      <c r="W9" s="170"/>
      <c r="X9" s="170"/>
      <c r="Y9" s="170"/>
      <c r="Z9" s="170"/>
      <c r="AA9" s="445"/>
      <c r="AC9" s="5">
        <v>8</v>
      </c>
      <c r="AD9" s="6" t="str">
        <f t="shared" si="0"/>
        <v xml:space="preserve"> </v>
      </c>
      <c r="AE9" s="13" t="s">
        <v>115</v>
      </c>
      <c r="AZ9" s="11">
        <v>8</v>
      </c>
      <c r="BA9" s="12" t="s">
        <v>52</v>
      </c>
    </row>
    <row r="10" spans="2:53" ht="9.75" customHeight="1" thickBot="1" x14ac:dyDescent="0.2">
      <c r="B10" s="444"/>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445"/>
      <c r="AC10" s="5">
        <v>9</v>
      </c>
      <c r="AD10" s="6" t="str">
        <f t="shared" si="0"/>
        <v xml:space="preserve"> </v>
      </c>
      <c r="AE10" s="13" t="s">
        <v>116</v>
      </c>
      <c r="AZ10" s="9">
        <v>9</v>
      </c>
      <c r="BA10" s="10" t="s">
        <v>53</v>
      </c>
    </row>
    <row r="11" spans="2:53" ht="15.95" customHeight="1" thickBot="1" x14ac:dyDescent="0.2">
      <c r="B11" s="444"/>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445"/>
      <c r="AC11" s="5">
        <v>10</v>
      </c>
      <c r="AD11" s="6" t="str">
        <f t="shared" si="0"/>
        <v xml:space="preserve"> </v>
      </c>
      <c r="AE11" s="13" t="s">
        <v>117</v>
      </c>
      <c r="AZ11" s="11">
        <v>10</v>
      </c>
      <c r="BA11" s="12" t="s">
        <v>54</v>
      </c>
    </row>
    <row r="12" spans="2:53" ht="15.95" customHeight="1" thickBot="1" x14ac:dyDescent="0.2">
      <c r="B12" s="444"/>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445"/>
      <c r="AC12" s="5">
        <v>11</v>
      </c>
      <c r="AD12" s="6" t="str">
        <f t="shared" si="0"/>
        <v xml:space="preserve"> </v>
      </c>
      <c r="AE12" s="13" t="s">
        <v>118</v>
      </c>
      <c r="AZ12" s="9">
        <v>11</v>
      </c>
      <c r="BA12" s="10" t="s">
        <v>55</v>
      </c>
    </row>
    <row r="13" spans="2:53" ht="8.25" customHeight="1" thickBot="1" x14ac:dyDescent="0.2">
      <c r="B13" s="444"/>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445"/>
      <c r="AC13" s="5">
        <v>12</v>
      </c>
      <c r="AD13" s="6" t="str">
        <f t="shared" si="0"/>
        <v xml:space="preserve"> </v>
      </c>
      <c r="AE13" s="13" t="s">
        <v>119</v>
      </c>
      <c r="AM13" s="22"/>
      <c r="AN13" s="22"/>
      <c r="AO13" s="22"/>
      <c r="AZ13" s="11">
        <v>12</v>
      </c>
      <c r="BA13" s="12" t="s">
        <v>56</v>
      </c>
    </row>
    <row r="14" spans="2:53" ht="10.5" customHeight="1" thickBot="1" x14ac:dyDescent="0.2">
      <c r="B14" s="444"/>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445"/>
      <c r="AC14" s="5">
        <v>13</v>
      </c>
      <c r="AD14" s="6" t="str">
        <f t="shared" si="0"/>
        <v xml:space="preserve"> </v>
      </c>
      <c r="AE14" s="13" t="s">
        <v>202</v>
      </c>
      <c r="AF14" s="22"/>
      <c r="AG14" s="22"/>
      <c r="AH14" s="22"/>
      <c r="AI14" s="22"/>
      <c r="AJ14" s="22"/>
      <c r="AK14" s="22"/>
      <c r="AZ14" s="9">
        <v>13</v>
      </c>
      <c r="BA14" s="10" t="s">
        <v>57</v>
      </c>
    </row>
    <row r="15" spans="2:53" ht="9" customHeight="1" thickBot="1" x14ac:dyDescent="0.2">
      <c r="B15" s="444"/>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445"/>
      <c r="AC15" s="5">
        <v>14</v>
      </c>
      <c r="AD15" s="6" t="str">
        <f t="shared" si="0"/>
        <v xml:space="preserve"> </v>
      </c>
      <c r="AE15" s="13" t="s">
        <v>120</v>
      </c>
      <c r="AZ15" s="11">
        <v>14</v>
      </c>
      <c r="BA15" s="12" t="s">
        <v>58</v>
      </c>
    </row>
    <row r="16" spans="2:53" ht="9" customHeight="1" thickBot="1" x14ac:dyDescent="0.2">
      <c r="B16" s="444"/>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445"/>
      <c r="AC16" s="5">
        <v>15</v>
      </c>
      <c r="AD16" s="6" t="str">
        <f t="shared" si="0"/>
        <v xml:space="preserve"> </v>
      </c>
      <c r="AE16" s="13" t="s">
        <v>121</v>
      </c>
      <c r="AZ16" s="9">
        <v>15</v>
      </c>
      <c r="BA16" s="10" t="s">
        <v>59</v>
      </c>
    </row>
    <row r="17" spans="2:53" ht="15.95" customHeight="1" thickBot="1" x14ac:dyDescent="0.25">
      <c r="B17" s="444"/>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445"/>
      <c r="AC17" s="5">
        <v>16</v>
      </c>
      <c r="AD17" s="6" t="str">
        <f t="shared" si="0"/>
        <v xml:space="preserve"> </v>
      </c>
      <c r="AE17" s="13" t="s">
        <v>122</v>
      </c>
      <c r="AL17" s="23"/>
      <c r="AZ17" s="11">
        <v>16</v>
      </c>
      <c r="BA17" s="12" t="s">
        <v>60</v>
      </c>
    </row>
    <row r="18" spans="2:53" ht="14.25" customHeight="1" thickBot="1" x14ac:dyDescent="0.25">
      <c r="B18" s="444"/>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445"/>
      <c r="AC18" s="5">
        <v>17</v>
      </c>
      <c r="AD18" s="6" t="str">
        <f t="shared" si="0"/>
        <v xml:space="preserve"> </v>
      </c>
      <c r="AE18" s="13" t="s">
        <v>123</v>
      </c>
      <c r="AL18" s="23"/>
      <c r="AM18" s="23"/>
      <c r="AN18" s="23"/>
      <c r="AO18" s="23"/>
      <c r="AZ18" s="9">
        <v>17</v>
      </c>
      <c r="BA18" s="10" t="s">
        <v>61</v>
      </c>
    </row>
    <row r="19" spans="2:53" ht="21" customHeight="1" thickBot="1" x14ac:dyDescent="0.25">
      <c r="B19" s="444"/>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445"/>
      <c r="AC19" s="5">
        <v>18</v>
      </c>
      <c r="AD19" s="6" t="str">
        <f t="shared" si="0"/>
        <v xml:space="preserve"> </v>
      </c>
      <c r="AE19" s="24" t="s">
        <v>124</v>
      </c>
      <c r="AF19" s="23"/>
      <c r="AG19" s="23"/>
      <c r="AH19" s="23"/>
      <c r="AI19" s="23"/>
      <c r="AJ19" s="23"/>
      <c r="AK19" s="23"/>
      <c r="AL19" s="23"/>
      <c r="AM19" s="23"/>
      <c r="AN19" s="23"/>
      <c r="AO19" s="23"/>
      <c r="AZ19" s="11">
        <v>18</v>
      </c>
      <c r="BA19" s="12" t="s">
        <v>62</v>
      </c>
    </row>
    <row r="20" spans="2:53" ht="3" customHeight="1" thickBot="1" x14ac:dyDescent="0.2">
      <c r="B20" s="19"/>
      <c r="C20" s="25"/>
      <c r="D20" s="25"/>
      <c r="E20" s="25"/>
      <c r="F20" s="25"/>
      <c r="G20" s="25"/>
      <c r="H20" s="25"/>
      <c r="I20" s="25"/>
      <c r="J20" s="25"/>
      <c r="K20" s="25"/>
      <c r="L20" s="25"/>
      <c r="M20" s="25"/>
      <c r="N20" s="25"/>
      <c r="O20" s="25"/>
      <c r="P20" s="25"/>
      <c r="Q20" s="25"/>
      <c r="R20" s="25"/>
      <c r="S20" s="25"/>
      <c r="T20" s="25"/>
      <c r="U20" s="25"/>
      <c r="V20" s="25"/>
      <c r="W20" s="25"/>
      <c r="X20" s="25"/>
      <c r="Y20" s="25"/>
      <c r="Z20" s="25"/>
      <c r="AA20" s="21"/>
      <c r="AC20" s="5">
        <v>19</v>
      </c>
      <c r="AD20" s="6">
        <f>J75</f>
        <v>0</v>
      </c>
      <c r="AE20" s="13" t="s">
        <v>141</v>
      </c>
      <c r="AZ20" s="9">
        <v>19</v>
      </c>
      <c r="BA20" s="10" t="s">
        <v>63</v>
      </c>
    </row>
    <row r="21" spans="2:53" ht="18" customHeight="1" thickBot="1" x14ac:dyDescent="0.25">
      <c r="B21" s="19"/>
      <c r="C21" s="1" t="s">
        <v>96</v>
      </c>
      <c r="D21" s="20"/>
      <c r="E21" s="20"/>
      <c r="F21" s="20"/>
      <c r="G21" s="487" t="s">
        <v>330</v>
      </c>
      <c r="H21" s="487"/>
      <c r="I21" s="487"/>
      <c r="J21" s="487"/>
      <c r="K21" s="487"/>
      <c r="L21" s="487"/>
      <c r="M21" s="487"/>
      <c r="N21" s="487"/>
      <c r="O21" s="487"/>
      <c r="P21" s="487"/>
      <c r="Q21" s="487"/>
      <c r="R21" s="487"/>
      <c r="S21" s="487"/>
      <c r="T21" s="487"/>
      <c r="U21" s="487"/>
      <c r="V21" s="487"/>
      <c r="W21" s="487"/>
      <c r="X21" s="487"/>
      <c r="Y21" s="487"/>
      <c r="Z21" s="487"/>
      <c r="AA21" s="21"/>
      <c r="AC21" s="5">
        <v>20</v>
      </c>
      <c r="AD21" s="6" t="str">
        <f>IF(S76="○",1," ")</f>
        <v xml:space="preserve"> </v>
      </c>
      <c r="AE21" s="26" t="s">
        <v>94</v>
      </c>
      <c r="AF21" s="27"/>
      <c r="AG21" s="27"/>
      <c r="AH21" s="27"/>
      <c r="AI21" s="27"/>
      <c r="AJ21" s="27"/>
      <c r="AK21" s="27"/>
      <c r="AZ21" s="11">
        <v>20</v>
      </c>
      <c r="BA21" s="12" t="s">
        <v>64</v>
      </c>
    </row>
    <row r="22" spans="2:53" ht="18" customHeight="1" thickBot="1" x14ac:dyDescent="0.2">
      <c r="B22" s="246" t="s">
        <v>323</v>
      </c>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8"/>
      <c r="AC22" s="5">
        <v>21</v>
      </c>
      <c r="AD22" s="6">
        <f>J77</f>
        <v>0</v>
      </c>
      <c r="AE22" s="13" t="s">
        <v>141</v>
      </c>
      <c r="AZ22" s="9">
        <v>21</v>
      </c>
      <c r="BA22" s="10" t="s">
        <v>65</v>
      </c>
    </row>
    <row r="23" spans="2:53" ht="35.25" customHeight="1" thickBot="1" x14ac:dyDescent="0.2">
      <c r="B23" s="246" t="s">
        <v>326</v>
      </c>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8"/>
      <c r="AC23" s="5">
        <v>22</v>
      </c>
      <c r="AD23" s="6" t="str">
        <f>IF(W61="○",1," ")</f>
        <v xml:space="preserve"> </v>
      </c>
      <c r="AE23" s="13" t="s">
        <v>125</v>
      </c>
      <c r="AZ23" s="11">
        <v>22</v>
      </c>
      <c r="BA23" s="12" t="s">
        <v>66</v>
      </c>
    </row>
    <row r="24" spans="2:53" ht="18" customHeight="1" thickBot="1" x14ac:dyDescent="0.2">
      <c r="B24" s="244" t="s">
        <v>167</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81"/>
      <c r="AC24" s="5">
        <v>23</v>
      </c>
      <c r="AD24" s="6" t="str">
        <f>IF(W62="○",1," ")</f>
        <v xml:space="preserve"> </v>
      </c>
      <c r="AE24" s="13" t="s">
        <v>126</v>
      </c>
      <c r="AZ24" s="9">
        <v>23</v>
      </c>
      <c r="BA24" s="10" t="s">
        <v>67</v>
      </c>
    </row>
    <row r="25" spans="2:53" ht="1.5" customHeight="1" thickBot="1" x14ac:dyDescent="0.2">
      <c r="B25" s="446"/>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8"/>
      <c r="AC25" s="5">
        <v>24</v>
      </c>
      <c r="AD25" s="6" t="str">
        <f t="shared" ref="AD25:AD38" si="1">IF(W63="○",1," ")</f>
        <v xml:space="preserve"> </v>
      </c>
      <c r="AE25" s="13" t="s">
        <v>127</v>
      </c>
      <c r="AZ25" s="11">
        <v>24</v>
      </c>
      <c r="BA25" s="12" t="s">
        <v>68</v>
      </c>
    </row>
    <row r="26" spans="2:53" ht="18" customHeight="1" thickBot="1" x14ac:dyDescent="0.2">
      <c r="B26" s="246" t="s">
        <v>99</v>
      </c>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8"/>
      <c r="AC26" s="5">
        <v>25</v>
      </c>
      <c r="AD26" s="6" t="str">
        <f t="shared" si="1"/>
        <v xml:space="preserve"> </v>
      </c>
      <c r="AE26" s="13" t="s">
        <v>128</v>
      </c>
      <c r="AZ26" s="9">
        <v>25</v>
      </c>
      <c r="BA26" s="10" t="s">
        <v>69</v>
      </c>
    </row>
    <row r="27" spans="2:53" ht="18" customHeight="1" thickBot="1" x14ac:dyDescent="0.2">
      <c r="B27" s="246" t="s">
        <v>161</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8"/>
      <c r="AC27" s="5">
        <v>26</v>
      </c>
      <c r="AD27" s="6" t="str">
        <f t="shared" si="1"/>
        <v xml:space="preserve"> </v>
      </c>
      <c r="AE27" s="13" t="s">
        <v>129</v>
      </c>
      <c r="AZ27" s="11">
        <v>26</v>
      </c>
      <c r="BA27" s="12" t="s">
        <v>70</v>
      </c>
    </row>
    <row r="28" spans="2:53" ht="20.45" customHeight="1" thickBot="1" x14ac:dyDescent="0.2">
      <c r="B28" s="246" t="s">
        <v>327</v>
      </c>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8"/>
      <c r="AC28" s="5">
        <v>27</v>
      </c>
      <c r="AD28" s="6" t="str">
        <f t="shared" si="1"/>
        <v xml:space="preserve"> </v>
      </c>
      <c r="AE28" s="13" t="s">
        <v>130</v>
      </c>
      <c r="AZ28" s="9">
        <v>27</v>
      </c>
      <c r="BA28" s="10" t="s">
        <v>71</v>
      </c>
    </row>
    <row r="29" spans="2:53" ht="9.9499999999999993" customHeight="1" thickBot="1" x14ac:dyDescent="0.2">
      <c r="B29" s="246"/>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8"/>
      <c r="AC29" s="5">
        <v>28</v>
      </c>
      <c r="AD29" s="6" t="str">
        <f t="shared" si="1"/>
        <v xml:space="preserve"> </v>
      </c>
      <c r="AE29" s="13" t="s">
        <v>131</v>
      </c>
      <c r="AZ29" s="11">
        <v>28</v>
      </c>
      <c r="BA29" s="12" t="s">
        <v>72</v>
      </c>
    </row>
    <row r="30" spans="2:53" ht="9.9499999999999993" customHeight="1" thickBot="1" x14ac:dyDescent="0.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30"/>
      <c r="AC30" s="5">
        <v>29</v>
      </c>
      <c r="AD30" s="6" t="str">
        <f t="shared" si="1"/>
        <v xml:space="preserve"> </v>
      </c>
      <c r="AE30" s="13" t="s">
        <v>132</v>
      </c>
      <c r="AZ30" s="9">
        <v>29</v>
      </c>
      <c r="BA30" s="10" t="s">
        <v>73</v>
      </c>
    </row>
    <row r="31" spans="2:53" ht="11.1" customHeight="1" thickBot="1" x14ac:dyDescent="0.2">
      <c r="AC31" s="5">
        <v>30</v>
      </c>
      <c r="AD31" s="6" t="str">
        <f t="shared" si="1"/>
        <v xml:space="preserve"> </v>
      </c>
      <c r="AE31" s="13" t="s">
        <v>133</v>
      </c>
      <c r="AZ31" s="11">
        <v>30</v>
      </c>
      <c r="BA31" s="12" t="s">
        <v>74</v>
      </c>
    </row>
    <row r="32" spans="2:53" ht="18" customHeight="1" thickBot="1" x14ac:dyDescent="0.2">
      <c r="B32" s="335" t="s">
        <v>285</v>
      </c>
      <c r="C32" s="335"/>
      <c r="D32" s="335"/>
      <c r="E32" s="335"/>
      <c r="F32" s="335"/>
      <c r="G32" s="335"/>
      <c r="H32" s="335"/>
      <c r="I32" s="335"/>
      <c r="J32" s="335"/>
      <c r="K32" s="335"/>
      <c r="L32" s="335"/>
      <c r="M32" s="335"/>
      <c r="N32" s="335"/>
      <c r="O32" s="335"/>
      <c r="P32" s="335"/>
      <c r="Q32" s="335"/>
      <c r="R32" s="335"/>
      <c r="S32" s="335"/>
      <c r="T32" s="335"/>
      <c r="U32" s="335"/>
      <c r="V32" s="335"/>
      <c r="AC32" s="5">
        <v>31</v>
      </c>
      <c r="AD32" s="6" t="str">
        <f t="shared" si="1"/>
        <v xml:space="preserve"> </v>
      </c>
      <c r="AE32" s="13" t="s">
        <v>134</v>
      </c>
      <c r="AZ32" s="9">
        <v>31</v>
      </c>
      <c r="BA32" s="10" t="s">
        <v>75</v>
      </c>
    </row>
    <row r="33" spans="2:53" ht="18.95" customHeight="1" thickBot="1" x14ac:dyDescent="0.2">
      <c r="B33" s="335"/>
      <c r="C33" s="335"/>
      <c r="D33" s="335"/>
      <c r="E33" s="335"/>
      <c r="F33" s="335"/>
      <c r="G33" s="335"/>
      <c r="H33" s="335"/>
      <c r="I33" s="335"/>
      <c r="J33" s="335"/>
      <c r="K33" s="335"/>
      <c r="L33" s="335"/>
      <c r="M33" s="335"/>
      <c r="N33" s="335"/>
      <c r="O33" s="335"/>
      <c r="P33" s="335"/>
      <c r="Q33" s="335"/>
      <c r="R33" s="335"/>
      <c r="S33" s="335"/>
      <c r="T33" s="335"/>
      <c r="U33" s="335"/>
      <c r="V33" s="335"/>
      <c r="AC33" s="5">
        <v>32</v>
      </c>
      <c r="AD33" s="6" t="str">
        <f t="shared" si="1"/>
        <v xml:space="preserve"> </v>
      </c>
      <c r="AE33" s="13" t="s">
        <v>135</v>
      </c>
      <c r="AZ33" s="11">
        <v>32</v>
      </c>
      <c r="BA33" s="12" t="s">
        <v>76</v>
      </c>
    </row>
    <row r="34" spans="2:53" ht="18.95" customHeight="1" thickBot="1" x14ac:dyDescent="0.2">
      <c r="C34" s="449"/>
      <c r="D34" s="450"/>
      <c r="E34" s="450"/>
      <c r="F34" s="450"/>
      <c r="G34" s="451"/>
      <c r="H34" s="258" t="s">
        <v>279</v>
      </c>
      <c r="I34" s="259"/>
      <c r="J34" s="260"/>
      <c r="K34" s="262"/>
      <c r="L34" s="263"/>
      <c r="M34" s="263"/>
      <c r="N34" s="263"/>
      <c r="O34" s="263"/>
      <c r="P34" s="263"/>
      <c r="Q34" s="263"/>
      <c r="R34" s="263"/>
      <c r="S34" s="263"/>
      <c r="T34" s="264"/>
      <c r="U34" s="265" t="s">
        <v>282</v>
      </c>
      <c r="V34" s="266"/>
      <c r="W34" s="266"/>
      <c r="X34" s="267"/>
      <c r="Y34" s="262"/>
      <c r="Z34" s="273"/>
      <c r="AC34" s="5">
        <v>33</v>
      </c>
      <c r="AD34" s="6" t="str">
        <f t="shared" si="1"/>
        <v xml:space="preserve"> </v>
      </c>
      <c r="AE34" s="13" t="s">
        <v>136</v>
      </c>
      <c r="AZ34" s="9">
        <v>33</v>
      </c>
      <c r="BA34" s="10" t="s">
        <v>77</v>
      </c>
    </row>
    <row r="35" spans="2:53" ht="18.95" customHeight="1" thickBot="1" x14ac:dyDescent="0.2">
      <c r="C35" s="452"/>
      <c r="D35" s="453"/>
      <c r="E35" s="453"/>
      <c r="F35" s="453"/>
      <c r="G35" s="454"/>
      <c r="H35" s="261"/>
      <c r="I35" s="242"/>
      <c r="J35" s="243"/>
      <c r="K35" s="201"/>
      <c r="L35" s="202"/>
      <c r="M35" s="202"/>
      <c r="N35" s="202"/>
      <c r="O35" s="202"/>
      <c r="P35" s="202"/>
      <c r="Q35" s="202"/>
      <c r="R35" s="202"/>
      <c r="S35" s="202"/>
      <c r="T35" s="255"/>
      <c r="U35" s="268"/>
      <c r="V35" s="149"/>
      <c r="W35" s="149"/>
      <c r="X35" s="269"/>
      <c r="Y35" s="274"/>
      <c r="Z35" s="275"/>
      <c r="AC35" s="5">
        <v>34</v>
      </c>
      <c r="AD35" s="6" t="str">
        <f t="shared" si="1"/>
        <v xml:space="preserve"> </v>
      </c>
      <c r="AE35" s="13" t="s">
        <v>137</v>
      </c>
      <c r="AZ35" s="11">
        <v>34</v>
      </c>
      <c r="BA35" s="12" t="s">
        <v>78</v>
      </c>
    </row>
    <row r="36" spans="2:53" ht="18.95" customHeight="1" thickBot="1" x14ac:dyDescent="0.25">
      <c r="C36" s="253" t="s">
        <v>0</v>
      </c>
      <c r="D36" s="249"/>
      <c r="E36" s="249"/>
      <c r="F36" s="249"/>
      <c r="G36" s="235"/>
      <c r="H36" s="198"/>
      <c r="I36" s="199"/>
      <c r="J36" s="199"/>
      <c r="K36" s="199"/>
      <c r="L36" s="199"/>
      <c r="M36" s="199"/>
      <c r="N36" s="199"/>
      <c r="O36" s="199"/>
      <c r="P36" s="199"/>
      <c r="Q36" s="199"/>
      <c r="R36" s="199"/>
      <c r="S36" s="199"/>
      <c r="T36" s="254"/>
      <c r="U36" s="268"/>
      <c r="V36" s="149"/>
      <c r="W36" s="149"/>
      <c r="X36" s="269"/>
      <c r="Y36" s="274"/>
      <c r="Z36" s="275"/>
      <c r="AC36" s="5">
        <v>35</v>
      </c>
      <c r="AD36" s="6" t="str">
        <f t="shared" si="1"/>
        <v xml:space="preserve"> </v>
      </c>
      <c r="AE36" s="24" t="s">
        <v>138</v>
      </c>
      <c r="AZ36" s="9">
        <v>35</v>
      </c>
      <c r="BA36" s="10" t="s">
        <v>79</v>
      </c>
    </row>
    <row r="37" spans="2:53" ht="24" customHeight="1" thickBot="1" x14ac:dyDescent="0.2">
      <c r="C37" s="241"/>
      <c r="D37" s="242"/>
      <c r="E37" s="242"/>
      <c r="F37" s="242"/>
      <c r="G37" s="243"/>
      <c r="H37" s="201"/>
      <c r="I37" s="202"/>
      <c r="J37" s="202"/>
      <c r="K37" s="202"/>
      <c r="L37" s="202"/>
      <c r="M37" s="202"/>
      <c r="N37" s="202"/>
      <c r="O37" s="202"/>
      <c r="P37" s="202"/>
      <c r="Q37" s="202"/>
      <c r="R37" s="202"/>
      <c r="S37" s="202"/>
      <c r="T37" s="255"/>
      <c r="U37" s="270"/>
      <c r="V37" s="271"/>
      <c r="W37" s="271"/>
      <c r="X37" s="272"/>
      <c r="Y37" s="274"/>
      <c r="Z37" s="275"/>
      <c r="AC37" s="5">
        <v>36</v>
      </c>
      <c r="AD37" s="6">
        <f>J75</f>
        <v>0</v>
      </c>
      <c r="AE37" s="13" t="s">
        <v>139</v>
      </c>
      <c r="AZ37" s="11">
        <v>36</v>
      </c>
      <c r="BA37" s="12" t="s">
        <v>80</v>
      </c>
    </row>
    <row r="38" spans="2:53" ht="24" customHeight="1" thickBot="1" x14ac:dyDescent="0.25">
      <c r="C38" s="238" t="s">
        <v>98</v>
      </c>
      <c r="D38" s="239"/>
      <c r="E38" s="239"/>
      <c r="F38" s="239"/>
      <c r="G38" s="240"/>
      <c r="H38" s="458"/>
      <c r="I38" s="459"/>
      <c r="J38" s="459"/>
      <c r="K38" s="459"/>
      <c r="L38" s="462" t="s">
        <v>109</v>
      </c>
      <c r="M38" s="462"/>
      <c r="N38" s="464" t="s">
        <v>107</v>
      </c>
      <c r="O38" s="462"/>
      <c r="P38" s="462"/>
      <c r="Q38" s="462"/>
      <c r="R38" s="465"/>
      <c r="S38" s="468"/>
      <c r="T38" s="469"/>
      <c r="U38" s="469"/>
      <c r="V38" s="469"/>
      <c r="W38" s="469"/>
      <c r="X38" s="469"/>
      <c r="Y38" s="249" t="s">
        <v>110</v>
      </c>
      <c r="Z38" s="472"/>
      <c r="AC38" s="5">
        <v>37</v>
      </c>
      <c r="AD38" s="6" t="str">
        <f t="shared" si="1"/>
        <v xml:space="preserve"> </v>
      </c>
      <c r="AE38" s="26" t="s">
        <v>140</v>
      </c>
      <c r="AZ38" s="9">
        <v>37</v>
      </c>
      <c r="BA38" s="10" t="s">
        <v>81</v>
      </c>
    </row>
    <row r="39" spans="2:53" ht="20.45" customHeight="1" thickBot="1" x14ac:dyDescent="0.2">
      <c r="C39" s="241"/>
      <c r="D39" s="242"/>
      <c r="E39" s="242"/>
      <c r="F39" s="242"/>
      <c r="G39" s="243"/>
      <c r="H39" s="460"/>
      <c r="I39" s="461"/>
      <c r="J39" s="461"/>
      <c r="K39" s="461"/>
      <c r="L39" s="463"/>
      <c r="M39" s="463"/>
      <c r="N39" s="466"/>
      <c r="O39" s="463"/>
      <c r="P39" s="463"/>
      <c r="Q39" s="463"/>
      <c r="R39" s="467"/>
      <c r="S39" s="470"/>
      <c r="T39" s="471"/>
      <c r="U39" s="471"/>
      <c r="V39" s="471"/>
      <c r="W39" s="471"/>
      <c r="X39" s="471"/>
      <c r="Y39" s="242"/>
      <c r="Z39" s="473"/>
      <c r="AC39" s="5">
        <v>38</v>
      </c>
      <c r="AD39" s="6">
        <f>J77</f>
        <v>0</v>
      </c>
      <c r="AE39" s="13" t="s">
        <v>139</v>
      </c>
      <c r="AZ39" s="11">
        <v>38</v>
      </c>
      <c r="BA39" s="12" t="s">
        <v>82</v>
      </c>
    </row>
    <row r="40" spans="2:53" ht="20.45" customHeight="1" thickBot="1" x14ac:dyDescent="0.2">
      <c r="B40" s="78"/>
      <c r="C40" s="474" t="s">
        <v>318</v>
      </c>
      <c r="D40" s="475"/>
      <c r="E40" s="475"/>
      <c r="F40" s="475"/>
      <c r="G40" s="475"/>
      <c r="H40" s="475"/>
      <c r="I40" s="475"/>
      <c r="J40" s="475"/>
      <c r="K40" s="475"/>
      <c r="L40" s="475"/>
      <c r="M40" s="475"/>
      <c r="N40" s="475"/>
      <c r="O40" s="475"/>
      <c r="P40" s="475"/>
      <c r="Q40" s="475"/>
      <c r="R40" s="475"/>
      <c r="S40" s="475"/>
      <c r="T40" s="475"/>
      <c r="U40" s="475"/>
      <c r="V40" s="475"/>
      <c r="W40" s="475"/>
      <c r="X40" s="476"/>
      <c r="Y40" s="481"/>
      <c r="Z40" s="482"/>
      <c r="AC40" s="5">
        <v>39</v>
      </c>
      <c r="AD40" s="76">
        <f>L81</f>
        <v>0</v>
      </c>
      <c r="AE40" s="4" t="s">
        <v>147</v>
      </c>
      <c r="AZ40" s="9">
        <v>39</v>
      </c>
      <c r="BA40" s="10" t="s">
        <v>83</v>
      </c>
    </row>
    <row r="41" spans="2:53" ht="20.45" customHeight="1" thickBot="1" x14ac:dyDescent="0.2">
      <c r="B41" s="78"/>
      <c r="C41" s="477"/>
      <c r="D41" s="247"/>
      <c r="E41" s="247"/>
      <c r="F41" s="247"/>
      <c r="G41" s="247"/>
      <c r="H41" s="247"/>
      <c r="I41" s="247"/>
      <c r="J41" s="247"/>
      <c r="K41" s="247"/>
      <c r="L41" s="247"/>
      <c r="M41" s="247"/>
      <c r="N41" s="247"/>
      <c r="O41" s="247"/>
      <c r="P41" s="247"/>
      <c r="Q41" s="247"/>
      <c r="R41" s="247"/>
      <c r="S41" s="247"/>
      <c r="T41" s="247"/>
      <c r="U41" s="247"/>
      <c r="V41" s="247"/>
      <c r="W41" s="247"/>
      <c r="X41" s="248"/>
      <c r="Y41" s="483"/>
      <c r="Z41" s="484"/>
      <c r="AC41" s="5">
        <v>40</v>
      </c>
      <c r="AD41" s="6" t="str">
        <f>IF(C89="○",1," ")</f>
        <v xml:space="preserve"> </v>
      </c>
      <c r="AE41" s="4" t="s">
        <v>148</v>
      </c>
      <c r="AZ41" s="11">
        <v>40</v>
      </c>
      <c r="BA41" s="12" t="s">
        <v>84</v>
      </c>
    </row>
    <row r="42" spans="2:53" ht="20.45" customHeight="1" thickBot="1" x14ac:dyDescent="0.2">
      <c r="B42" s="78"/>
      <c r="C42" s="477"/>
      <c r="D42" s="247"/>
      <c r="E42" s="247"/>
      <c r="F42" s="247"/>
      <c r="G42" s="247"/>
      <c r="H42" s="247"/>
      <c r="I42" s="247"/>
      <c r="J42" s="247"/>
      <c r="K42" s="247"/>
      <c r="L42" s="247"/>
      <c r="M42" s="247"/>
      <c r="N42" s="247"/>
      <c r="O42" s="247"/>
      <c r="P42" s="247"/>
      <c r="Q42" s="247"/>
      <c r="R42" s="247"/>
      <c r="S42" s="247"/>
      <c r="T42" s="247"/>
      <c r="U42" s="247"/>
      <c r="V42" s="247"/>
      <c r="W42" s="247"/>
      <c r="X42" s="248"/>
      <c r="Y42" s="483"/>
      <c r="Z42" s="484"/>
      <c r="AC42" s="5">
        <v>41</v>
      </c>
      <c r="AD42" s="6" t="str">
        <f>IF(C91="○",1," ")</f>
        <v xml:space="preserve"> </v>
      </c>
      <c r="AE42" s="4" t="s">
        <v>149</v>
      </c>
      <c r="AZ42" s="9">
        <v>41</v>
      </c>
      <c r="BA42" s="10" t="s">
        <v>85</v>
      </c>
    </row>
    <row r="43" spans="2:53" ht="20.45" customHeight="1" thickBot="1" x14ac:dyDescent="0.2">
      <c r="B43" s="78"/>
      <c r="C43" s="477"/>
      <c r="D43" s="247"/>
      <c r="E43" s="247"/>
      <c r="F43" s="247"/>
      <c r="G43" s="247"/>
      <c r="H43" s="247"/>
      <c r="I43" s="247"/>
      <c r="J43" s="247"/>
      <c r="K43" s="247"/>
      <c r="L43" s="247"/>
      <c r="M43" s="247"/>
      <c r="N43" s="247"/>
      <c r="O43" s="247"/>
      <c r="P43" s="247"/>
      <c r="Q43" s="247"/>
      <c r="R43" s="247"/>
      <c r="S43" s="247"/>
      <c r="T43" s="247"/>
      <c r="U43" s="247"/>
      <c r="V43" s="247"/>
      <c r="W43" s="247"/>
      <c r="X43" s="248"/>
      <c r="Y43" s="483"/>
      <c r="Z43" s="484"/>
      <c r="AC43" s="5">
        <v>42</v>
      </c>
      <c r="AD43" s="6" t="str">
        <f>IF(I97="○",1," ")</f>
        <v xml:space="preserve"> </v>
      </c>
      <c r="AE43" s="4" t="s">
        <v>150</v>
      </c>
      <c r="AZ43" s="11">
        <v>42</v>
      </c>
      <c r="BA43" s="12" t="s">
        <v>86</v>
      </c>
    </row>
    <row r="44" spans="2:53" ht="20.45" customHeight="1" thickBot="1" x14ac:dyDescent="0.2">
      <c r="B44" s="78"/>
      <c r="C44" s="477"/>
      <c r="D44" s="247"/>
      <c r="E44" s="247"/>
      <c r="F44" s="247"/>
      <c r="G44" s="247"/>
      <c r="H44" s="247"/>
      <c r="I44" s="247"/>
      <c r="J44" s="247"/>
      <c r="K44" s="247"/>
      <c r="L44" s="247"/>
      <c r="M44" s="247"/>
      <c r="N44" s="247"/>
      <c r="O44" s="247"/>
      <c r="P44" s="247"/>
      <c r="Q44" s="247"/>
      <c r="R44" s="247"/>
      <c r="S44" s="247"/>
      <c r="T44" s="247"/>
      <c r="U44" s="247"/>
      <c r="V44" s="247"/>
      <c r="W44" s="247"/>
      <c r="X44" s="248"/>
      <c r="Y44" s="483"/>
      <c r="Z44" s="484"/>
      <c r="AC44" s="5">
        <v>43</v>
      </c>
      <c r="AD44" s="6" t="str">
        <f t="shared" ref="AD44:AD51" si="2">IF(I98="○",1," ")</f>
        <v xml:space="preserve"> </v>
      </c>
      <c r="AE44" s="4" t="s">
        <v>151</v>
      </c>
      <c r="AZ44" s="9">
        <v>43</v>
      </c>
      <c r="BA44" s="10" t="s">
        <v>87</v>
      </c>
    </row>
    <row r="45" spans="2:53" ht="20.45" customHeight="1" thickBot="1" x14ac:dyDescent="0.2">
      <c r="B45" s="78"/>
      <c r="C45" s="477"/>
      <c r="D45" s="247"/>
      <c r="E45" s="247"/>
      <c r="F45" s="247"/>
      <c r="G45" s="247"/>
      <c r="H45" s="247"/>
      <c r="I45" s="247"/>
      <c r="J45" s="247"/>
      <c r="K45" s="247"/>
      <c r="L45" s="247"/>
      <c r="M45" s="247"/>
      <c r="N45" s="247"/>
      <c r="O45" s="247"/>
      <c r="P45" s="247"/>
      <c r="Q45" s="247"/>
      <c r="R45" s="247"/>
      <c r="S45" s="247"/>
      <c r="T45" s="247"/>
      <c r="U45" s="247"/>
      <c r="V45" s="247"/>
      <c r="W45" s="247"/>
      <c r="X45" s="248"/>
      <c r="Y45" s="483"/>
      <c r="Z45" s="484"/>
      <c r="AC45" s="5">
        <v>44</v>
      </c>
      <c r="AD45" s="6" t="str">
        <f>IF(I99="○",1," ")</f>
        <v xml:space="preserve"> </v>
      </c>
      <c r="AE45" s="4" t="s">
        <v>297</v>
      </c>
      <c r="AZ45" s="11">
        <v>44</v>
      </c>
      <c r="BA45" s="12" t="s">
        <v>88</v>
      </c>
    </row>
    <row r="46" spans="2:53" ht="29.25" customHeight="1" thickBot="1" x14ac:dyDescent="0.2">
      <c r="B46" s="78"/>
      <c r="C46" s="477"/>
      <c r="D46" s="247"/>
      <c r="E46" s="247"/>
      <c r="F46" s="247"/>
      <c r="G46" s="247"/>
      <c r="H46" s="247"/>
      <c r="I46" s="247"/>
      <c r="J46" s="247"/>
      <c r="K46" s="247"/>
      <c r="L46" s="247"/>
      <c r="M46" s="247"/>
      <c r="N46" s="247"/>
      <c r="O46" s="247"/>
      <c r="P46" s="247"/>
      <c r="Q46" s="247"/>
      <c r="R46" s="247"/>
      <c r="S46" s="247"/>
      <c r="T46" s="247"/>
      <c r="U46" s="247"/>
      <c r="V46" s="247"/>
      <c r="W46" s="247"/>
      <c r="X46" s="248"/>
      <c r="Y46" s="483"/>
      <c r="Z46" s="484"/>
      <c r="AC46" s="5">
        <v>45</v>
      </c>
      <c r="AD46" s="6" t="str">
        <f t="shared" si="2"/>
        <v xml:space="preserve"> </v>
      </c>
      <c r="AE46" s="4" t="s">
        <v>294</v>
      </c>
      <c r="AZ46" s="9">
        <v>45</v>
      </c>
      <c r="BA46" s="10" t="s">
        <v>89</v>
      </c>
    </row>
    <row r="47" spans="2:53" ht="20.45" customHeight="1" thickBot="1" x14ac:dyDescent="0.2">
      <c r="B47" s="78"/>
      <c r="C47" s="477"/>
      <c r="D47" s="247"/>
      <c r="E47" s="247"/>
      <c r="F47" s="247"/>
      <c r="G47" s="247"/>
      <c r="H47" s="247"/>
      <c r="I47" s="247"/>
      <c r="J47" s="247"/>
      <c r="K47" s="247"/>
      <c r="L47" s="247"/>
      <c r="M47" s="247"/>
      <c r="N47" s="247"/>
      <c r="O47" s="247"/>
      <c r="P47" s="247"/>
      <c r="Q47" s="247"/>
      <c r="R47" s="247"/>
      <c r="S47" s="247"/>
      <c r="T47" s="247"/>
      <c r="U47" s="247"/>
      <c r="V47" s="247"/>
      <c r="W47" s="247"/>
      <c r="X47" s="248"/>
      <c r="Y47" s="483"/>
      <c r="Z47" s="484"/>
      <c r="AC47" s="5">
        <v>46</v>
      </c>
      <c r="AD47" s="6" t="str">
        <f t="shared" si="2"/>
        <v xml:space="preserve"> </v>
      </c>
      <c r="AE47" s="4" t="s">
        <v>295</v>
      </c>
      <c r="AZ47" s="11">
        <v>46</v>
      </c>
      <c r="BA47" s="12" t="s">
        <v>90</v>
      </c>
    </row>
    <row r="48" spans="2:53" ht="22.5" customHeight="1" thickBot="1" x14ac:dyDescent="0.2">
      <c r="B48" s="78"/>
      <c r="C48" s="477"/>
      <c r="D48" s="247"/>
      <c r="E48" s="247"/>
      <c r="F48" s="247"/>
      <c r="G48" s="247"/>
      <c r="H48" s="247"/>
      <c r="I48" s="247"/>
      <c r="J48" s="247"/>
      <c r="K48" s="247"/>
      <c r="L48" s="247"/>
      <c r="M48" s="247"/>
      <c r="N48" s="247"/>
      <c r="O48" s="247"/>
      <c r="P48" s="247"/>
      <c r="Q48" s="247"/>
      <c r="R48" s="247"/>
      <c r="S48" s="247"/>
      <c r="T48" s="247"/>
      <c r="U48" s="247"/>
      <c r="V48" s="247"/>
      <c r="W48" s="247"/>
      <c r="X48" s="248"/>
      <c r="Y48" s="483"/>
      <c r="Z48" s="484"/>
      <c r="AC48" s="5">
        <v>47</v>
      </c>
      <c r="AD48" s="6" t="str">
        <f>IF(I102="○",1," ")</f>
        <v xml:space="preserve"> </v>
      </c>
      <c r="AE48" s="4" t="s">
        <v>296</v>
      </c>
      <c r="AZ48" s="9">
        <v>47</v>
      </c>
      <c r="BA48" s="10" t="s">
        <v>91</v>
      </c>
    </row>
    <row r="49" spans="2:53" ht="20.45" customHeight="1" x14ac:dyDescent="0.15">
      <c r="B49" s="78"/>
      <c r="C49" s="477"/>
      <c r="D49" s="247"/>
      <c r="E49" s="247"/>
      <c r="F49" s="247"/>
      <c r="G49" s="247"/>
      <c r="H49" s="247"/>
      <c r="I49" s="247"/>
      <c r="J49" s="247"/>
      <c r="K49" s="247"/>
      <c r="L49" s="247"/>
      <c r="M49" s="247"/>
      <c r="N49" s="247"/>
      <c r="O49" s="247"/>
      <c r="P49" s="247"/>
      <c r="Q49" s="247"/>
      <c r="R49" s="247"/>
      <c r="S49" s="247"/>
      <c r="T49" s="247"/>
      <c r="U49" s="247"/>
      <c r="V49" s="247"/>
      <c r="W49" s="247"/>
      <c r="X49" s="248"/>
      <c r="Y49" s="483"/>
      <c r="Z49" s="484"/>
      <c r="AC49" s="5">
        <v>48</v>
      </c>
      <c r="AD49" s="6" t="str">
        <f t="shared" si="2"/>
        <v xml:space="preserve"> </v>
      </c>
      <c r="AE49" s="4" t="s">
        <v>304</v>
      </c>
    </row>
    <row r="50" spans="2:53" ht="20.45" customHeight="1" x14ac:dyDescent="0.15">
      <c r="B50" s="78"/>
      <c r="C50" s="477"/>
      <c r="D50" s="247"/>
      <c r="E50" s="247"/>
      <c r="F50" s="247"/>
      <c r="G50" s="247"/>
      <c r="H50" s="247"/>
      <c r="I50" s="247"/>
      <c r="J50" s="247"/>
      <c r="K50" s="247"/>
      <c r="L50" s="247"/>
      <c r="M50" s="247"/>
      <c r="N50" s="247"/>
      <c r="O50" s="247"/>
      <c r="P50" s="247"/>
      <c r="Q50" s="247"/>
      <c r="R50" s="247"/>
      <c r="S50" s="247"/>
      <c r="T50" s="247"/>
      <c r="U50" s="247"/>
      <c r="V50" s="247"/>
      <c r="W50" s="247"/>
      <c r="X50" s="248"/>
      <c r="Y50" s="483"/>
      <c r="Z50" s="484"/>
      <c r="AC50" s="5">
        <v>49</v>
      </c>
      <c r="AD50" s="6" t="str">
        <f t="shared" si="2"/>
        <v xml:space="preserve"> </v>
      </c>
      <c r="AE50" s="4" t="s">
        <v>302</v>
      </c>
    </row>
    <row r="51" spans="2:53" ht="20.45" customHeight="1" x14ac:dyDescent="0.15">
      <c r="B51" s="78"/>
      <c r="C51" s="477"/>
      <c r="D51" s="247"/>
      <c r="E51" s="247"/>
      <c r="F51" s="247"/>
      <c r="G51" s="247"/>
      <c r="H51" s="247"/>
      <c r="I51" s="247"/>
      <c r="J51" s="247"/>
      <c r="K51" s="247"/>
      <c r="L51" s="247"/>
      <c r="M51" s="247"/>
      <c r="N51" s="247"/>
      <c r="O51" s="247"/>
      <c r="P51" s="247"/>
      <c r="Q51" s="247"/>
      <c r="R51" s="247"/>
      <c r="S51" s="247"/>
      <c r="T51" s="247"/>
      <c r="U51" s="247"/>
      <c r="V51" s="247"/>
      <c r="W51" s="247"/>
      <c r="X51" s="248"/>
      <c r="Y51" s="483"/>
      <c r="Z51" s="484"/>
      <c r="AC51" s="5">
        <v>50</v>
      </c>
      <c r="AD51" s="6" t="str">
        <f t="shared" si="2"/>
        <v xml:space="preserve"> </v>
      </c>
      <c r="AE51" s="4" t="s">
        <v>303</v>
      </c>
    </row>
    <row r="52" spans="2:53" ht="20.45" customHeight="1" x14ac:dyDescent="0.15">
      <c r="B52" s="78"/>
      <c r="C52" s="477"/>
      <c r="D52" s="247"/>
      <c r="E52" s="247"/>
      <c r="F52" s="247"/>
      <c r="G52" s="247"/>
      <c r="H52" s="247"/>
      <c r="I52" s="247"/>
      <c r="J52" s="247"/>
      <c r="K52" s="247"/>
      <c r="L52" s="247"/>
      <c r="M52" s="247"/>
      <c r="N52" s="247"/>
      <c r="O52" s="247"/>
      <c r="P52" s="247"/>
      <c r="Q52" s="247"/>
      <c r="R52" s="247"/>
      <c r="S52" s="247"/>
      <c r="T52" s="247"/>
      <c r="U52" s="247"/>
      <c r="V52" s="247"/>
      <c r="W52" s="247"/>
      <c r="X52" s="248"/>
      <c r="Y52" s="483"/>
      <c r="Z52" s="484"/>
      <c r="AC52" s="5">
        <v>51</v>
      </c>
      <c r="AD52" s="6" t="str">
        <f>IF(I106="○",1," ")</f>
        <v xml:space="preserve"> </v>
      </c>
      <c r="AE52" s="4" t="s">
        <v>300</v>
      </c>
      <c r="AZ52" s="6">
        <f>S61</f>
        <v>0</v>
      </c>
      <c r="BA52" s="6" t="str">
        <f>C61</f>
        <v>①林業</v>
      </c>
    </row>
    <row r="53" spans="2:53" ht="18" customHeight="1" thickBot="1" x14ac:dyDescent="0.2">
      <c r="B53" s="78"/>
      <c r="C53" s="478"/>
      <c r="D53" s="479"/>
      <c r="E53" s="479"/>
      <c r="F53" s="479"/>
      <c r="G53" s="479"/>
      <c r="H53" s="479"/>
      <c r="I53" s="479"/>
      <c r="J53" s="479"/>
      <c r="K53" s="479"/>
      <c r="L53" s="479"/>
      <c r="M53" s="479"/>
      <c r="N53" s="479"/>
      <c r="O53" s="479"/>
      <c r="P53" s="479"/>
      <c r="Q53" s="479"/>
      <c r="R53" s="479"/>
      <c r="S53" s="479"/>
      <c r="T53" s="479"/>
      <c r="U53" s="479"/>
      <c r="V53" s="479"/>
      <c r="W53" s="479"/>
      <c r="X53" s="480"/>
      <c r="Y53" s="485"/>
      <c r="Z53" s="486"/>
      <c r="AC53" s="5">
        <v>52</v>
      </c>
      <c r="AD53" s="6">
        <f>C108</f>
        <v>0</v>
      </c>
      <c r="AE53" s="4" t="s">
        <v>152</v>
      </c>
      <c r="AZ53" s="6">
        <f t="shared" ref="AZ53:AZ65" si="3">S62</f>
        <v>0</v>
      </c>
      <c r="BA53" s="6" t="str">
        <f t="shared" ref="BA53:BA65" si="4">C62</f>
        <v>②素材生産業</v>
      </c>
    </row>
    <row r="54" spans="2:53" ht="18" customHeight="1" x14ac:dyDescent="0.15">
      <c r="C54" s="2" t="s">
        <v>306</v>
      </c>
      <c r="Y54" s="74"/>
      <c r="Z54" s="74"/>
      <c r="AC54" s="5">
        <v>53</v>
      </c>
      <c r="AD54" s="6">
        <f>K119</f>
        <v>0</v>
      </c>
      <c r="AE54" s="4" t="s">
        <v>203</v>
      </c>
      <c r="AZ54" s="6">
        <f t="shared" si="3"/>
        <v>0</v>
      </c>
      <c r="BA54" s="6" t="str">
        <f t="shared" si="4"/>
        <v>③一般製材業</v>
      </c>
    </row>
    <row r="55" spans="2:53" ht="18" customHeight="1" x14ac:dyDescent="0.15">
      <c r="B55" s="367" t="s">
        <v>320</v>
      </c>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C55" s="5">
        <v>54</v>
      </c>
      <c r="AD55" s="6">
        <f t="shared" ref="AD55:AD65" si="5">K120</f>
        <v>0</v>
      </c>
      <c r="AE55" s="4" t="s">
        <v>204</v>
      </c>
      <c r="AZ55" s="6">
        <f t="shared" si="3"/>
        <v>0</v>
      </c>
      <c r="BA55" s="6" t="str">
        <f t="shared" si="4"/>
        <v>④単板製造業</v>
      </c>
    </row>
    <row r="56" spans="2:53" ht="18" customHeight="1" x14ac:dyDescent="0.15">
      <c r="B56" s="367"/>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C56" s="5">
        <v>55</v>
      </c>
      <c r="AD56" s="6">
        <f t="shared" si="5"/>
        <v>0</v>
      </c>
      <c r="AE56" s="4" t="s">
        <v>205</v>
      </c>
      <c r="AZ56" s="6">
        <f t="shared" si="3"/>
        <v>0</v>
      </c>
      <c r="BA56" s="6" t="str">
        <f t="shared" si="4"/>
        <v>⑤床材製造業</v>
      </c>
    </row>
    <row r="57" spans="2:53" ht="27" customHeight="1" x14ac:dyDescent="0.15">
      <c r="B57" s="367"/>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C57" s="5">
        <v>56</v>
      </c>
      <c r="AD57" s="6">
        <f t="shared" si="5"/>
        <v>0</v>
      </c>
      <c r="AE57" s="4" t="s">
        <v>206</v>
      </c>
      <c r="AZ57" s="6">
        <f t="shared" si="3"/>
        <v>0</v>
      </c>
      <c r="BA57" s="6" t="str">
        <f t="shared" si="4"/>
        <v>⑥木材チップ製造業</v>
      </c>
    </row>
    <row r="58" spans="2:53" ht="18" customHeight="1" x14ac:dyDescent="0.15">
      <c r="B58" s="367"/>
      <c r="C58" s="367"/>
      <c r="D58" s="367"/>
      <c r="E58" s="367"/>
      <c r="F58" s="367"/>
      <c r="G58" s="367"/>
      <c r="H58" s="367"/>
      <c r="I58" s="367"/>
      <c r="J58" s="367"/>
      <c r="K58" s="367"/>
      <c r="L58" s="367"/>
      <c r="M58" s="367"/>
      <c r="N58" s="367"/>
      <c r="O58" s="367"/>
      <c r="P58" s="367"/>
      <c r="Q58" s="367"/>
      <c r="R58" s="367"/>
      <c r="S58" s="367"/>
      <c r="T58" s="367"/>
      <c r="U58" s="367"/>
      <c r="V58" s="367"/>
      <c r="W58" s="367"/>
      <c r="X58" s="367"/>
      <c r="Y58" s="367"/>
      <c r="Z58" s="367"/>
      <c r="AA58" s="367"/>
      <c r="AC58" s="5">
        <v>57</v>
      </c>
      <c r="AD58" s="6">
        <f t="shared" si="5"/>
        <v>0</v>
      </c>
      <c r="AE58" s="4" t="s">
        <v>207</v>
      </c>
      <c r="AZ58" s="6">
        <f t="shared" si="3"/>
        <v>0</v>
      </c>
      <c r="BA58" s="6" t="str">
        <f t="shared" si="4"/>
        <v>⑦造作材製造業</v>
      </c>
    </row>
    <row r="59" spans="2:53" ht="10.5" customHeight="1" thickBot="1" x14ac:dyDescent="0.2">
      <c r="B59" s="31"/>
      <c r="C59" s="256" t="str">
        <f>IF(COUNTA(S61:V77)&gt;1,"主たる業種は１つだけ選択してください。","")</f>
        <v/>
      </c>
      <c r="D59" s="256"/>
      <c r="E59" s="256"/>
      <c r="F59" s="256"/>
      <c r="G59" s="256"/>
      <c r="H59" s="256"/>
      <c r="I59" s="256"/>
      <c r="J59" s="256"/>
      <c r="K59" s="256"/>
      <c r="L59" s="256"/>
      <c r="M59" s="257" t="str">
        <f>IF(COUNTIF(AB66:AB82,2),"「主たる業種」と「従たる業主」は別の業種を選択してください。","")</f>
        <v/>
      </c>
      <c r="N59" s="257"/>
      <c r="O59" s="257"/>
      <c r="P59" s="257"/>
      <c r="Q59" s="257"/>
      <c r="R59" s="257"/>
      <c r="S59" s="257"/>
      <c r="T59" s="257"/>
      <c r="U59" s="257"/>
      <c r="V59" s="257"/>
      <c r="W59" s="257"/>
      <c r="X59" s="257"/>
      <c r="Y59" s="257"/>
      <c r="Z59" s="257"/>
      <c r="AA59" s="257"/>
      <c r="AC59" s="5">
        <v>58</v>
      </c>
      <c r="AD59" s="6">
        <f t="shared" si="5"/>
        <v>0</v>
      </c>
      <c r="AE59" s="4" t="s">
        <v>208</v>
      </c>
      <c r="AZ59" s="6">
        <f t="shared" si="3"/>
        <v>0</v>
      </c>
      <c r="BA59" s="6" t="str">
        <f t="shared" si="4"/>
        <v>⑧合板製造業</v>
      </c>
    </row>
    <row r="60" spans="2:53" ht="44.25" customHeight="1" thickBot="1" x14ac:dyDescent="0.2">
      <c r="C60" s="409" t="s">
        <v>1</v>
      </c>
      <c r="D60" s="410"/>
      <c r="E60" s="410"/>
      <c r="F60" s="410"/>
      <c r="G60" s="410"/>
      <c r="H60" s="410"/>
      <c r="I60" s="410"/>
      <c r="J60" s="410"/>
      <c r="K60" s="410"/>
      <c r="L60" s="410"/>
      <c r="M60" s="410"/>
      <c r="N60" s="410"/>
      <c r="O60" s="410"/>
      <c r="P60" s="410"/>
      <c r="Q60" s="410"/>
      <c r="R60" s="411"/>
      <c r="S60" s="250" t="s">
        <v>163</v>
      </c>
      <c r="T60" s="251"/>
      <c r="U60" s="251"/>
      <c r="V60" s="251"/>
      <c r="W60" s="250" t="s">
        <v>27</v>
      </c>
      <c r="X60" s="251"/>
      <c r="Y60" s="251"/>
      <c r="Z60" s="252"/>
      <c r="AA60" s="32"/>
      <c r="AC60" s="5">
        <v>59</v>
      </c>
      <c r="AD60" s="6">
        <f t="shared" si="5"/>
        <v>0</v>
      </c>
      <c r="AE60" s="4" t="s">
        <v>209</v>
      </c>
      <c r="AZ60" s="6">
        <f t="shared" si="3"/>
        <v>0</v>
      </c>
      <c r="BA60" s="6" t="str">
        <f t="shared" si="4"/>
        <v>⑨建築用木製組立材料製造業（プレカット製造業）</v>
      </c>
    </row>
    <row r="61" spans="2:53" ht="30" customHeight="1" thickTop="1" x14ac:dyDescent="0.15">
      <c r="C61" s="229" t="s">
        <v>32</v>
      </c>
      <c r="D61" s="230"/>
      <c r="E61" s="230"/>
      <c r="F61" s="230"/>
      <c r="G61" s="230"/>
      <c r="H61" s="230"/>
      <c r="I61" s="230"/>
      <c r="J61" s="230"/>
      <c r="K61" s="230"/>
      <c r="L61" s="230"/>
      <c r="M61" s="230"/>
      <c r="N61" s="230"/>
      <c r="O61" s="230"/>
      <c r="P61" s="230"/>
      <c r="Q61" s="230"/>
      <c r="R61" s="231"/>
      <c r="S61" s="82"/>
      <c r="T61" s="82"/>
      <c r="U61" s="82"/>
      <c r="V61" s="82"/>
      <c r="W61" s="82"/>
      <c r="X61" s="82"/>
      <c r="Y61" s="82"/>
      <c r="Z61" s="83"/>
      <c r="AA61" s="32"/>
      <c r="AC61" s="5">
        <v>60</v>
      </c>
      <c r="AD61" s="6">
        <f t="shared" si="5"/>
        <v>0</v>
      </c>
      <c r="AE61" s="4" t="s">
        <v>210</v>
      </c>
      <c r="AZ61" s="6">
        <f t="shared" si="3"/>
        <v>0</v>
      </c>
      <c r="BA61" s="6" t="str">
        <f t="shared" si="4"/>
        <v>⑩パーティクルボード製造業</v>
      </c>
    </row>
    <row r="62" spans="2:53" ht="30" customHeight="1" x14ac:dyDescent="0.15">
      <c r="C62" s="186" t="s">
        <v>31</v>
      </c>
      <c r="D62" s="187"/>
      <c r="E62" s="187"/>
      <c r="F62" s="187"/>
      <c r="G62" s="187"/>
      <c r="H62" s="187"/>
      <c r="I62" s="187"/>
      <c r="J62" s="187"/>
      <c r="K62" s="187"/>
      <c r="L62" s="187"/>
      <c r="M62" s="187"/>
      <c r="N62" s="187"/>
      <c r="O62" s="187"/>
      <c r="P62" s="187"/>
      <c r="Q62" s="187"/>
      <c r="R62" s="188"/>
      <c r="S62" s="82"/>
      <c r="T62" s="82"/>
      <c r="U62" s="82"/>
      <c r="V62" s="82"/>
      <c r="W62" s="82"/>
      <c r="X62" s="82"/>
      <c r="Y62" s="82"/>
      <c r="Z62" s="83"/>
      <c r="AA62" s="32"/>
      <c r="AC62" s="5">
        <v>61</v>
      </c>
      <c r="AD62" s="6">
        <f t="shared" si="5"/>
        <v>0</v>
      </c>
      <c r="AE62" s="4" t="s">
        <v>211</v>
      </c>
      <c r="AZ62" s="6">
        <f t="shared" si="3"/>
        <v>0</v>
      </c>
      <c r="BA62" s="6" t="str">
        <f t="shared" si="4"/>
        <v>⑪木材防腐処理業</v>
      </c>
    </row>
    <row r="63" spans="2:53" ht="30" customHeight="1" x14ac:dyDescent="0.15">
      <c r="C63" s="186" t="s">
        <v>33</v>
      </c>
      <c r="D63" s="187"/>
      <c r="E63" s="187"/>
      <c r="F63" s="187"/>
      <c r="G63" s="187"/>
      <c r="H63" s="187"/>
      <c r="I63" s="187"/>
      <c r="J63" s="187"/>
      <c r="K63" s="187"/>
      <c r="L63" s="187"/>
      <c r="M63" s="187"/>
      <c r="N63" s="187"/>
      <c r="O63" s="187"/>
      <c r="P63" s="187"/>
      <c r="Q63" s="187"/>
      <c r="R63" s="188"/>
      <c r="S63" s="82"/>
      <c r="T63" s="82"/>
      <c r="U63" s="82"/>
      <c r="V63" s="82"/>
      <c r="W63" s="82"/>
      <c r="X63" s="82"/>
      <c r="Y63" s="82"/>
      <c r="Z63" s="83"/>
      <c r="AA63" s="32"/>
      <c r="AC63" s="5">
        <v>62</v>
      </c>
      <c r="AD63" s="6">
        <f t="shared" si="5"/>
        <v>0</v>
      </c>
      <c r="AE63" s="4" t="s">
        <v>212</v>
      </c>
      <c r="AZ63" s="6">
        <f t="shared" si="3"/>
        <v>0</v>
      </c>
      <c r="BA63" s="6" t="str">
        <f t="shared" si="4"/>
        <v>⑫木材市場業</v>
      </c>
    </row>
    <row r="64" spans="2:53" ht="30" customHeight="1" x14ac:dyDescent="0.15">
      <c r="C64" s="186" t="s">
        <v>34</v>
      </c>
      <c r="D64" s="187"/>
      <c r="E64" s="187"/>
      <c r="F64" s="187"/>
      <c r="G64" s="187"/>
      <c r="H64" s="187"/>
      <c r="I64" s="187"/>
      <c r="J64" s="187"/>
      <c r="K64" s="187"/>
      <c r="L64" s="187"/>
      <c r="M64" s="187"/>
      <c r="N64" s="187"/>
      <c r="O64" s="187"/>
      <c r="P64" s="187"/>
      <c r="Q64" s="187"/>
      <c r="R64" s="188"/>
      <c r="S64" s="82"/>
      <c r="T64" s="82"/>
      <c r="U64" s="82"/>
      <c r="V64" s="82"/>
      <c r="W64" s="82"/>
      <c r="X64" s="82"/>
      <c r="Y64" s="82"/>
      <c r="Z64" s="83"/>
      <c r="AA64" s="32"/>
      <c r="AC64" s="5">
        <v>63</v>
      </c>
      <c r="AD64" s="6">
        <f t="shared" si="5"/>
        <v>0</v>
      </c>
      <c r="AE64" s="4" t="s">
        <v>213</v>
      </c>
      <c r="AZ64" s="6">
        <f t="shared" si="3"/>
        <v>0</v>
      </c>
      <c r="BA64" s="6" t="str">
        <f t="shared" si="4"/>
        <v>⑬バーク堆肥製造業</v>
      </c>
    </row>
    <row r="65" spans="2:64" ht="30" customHeight="1" x14ac:dyDescent="0.15">
      <c r="C65" s="186" t="s">
        <v>35</v>
      </c>
      <c r="D65" s="187"/>
      <c r="E65" s="187"/>
      <c r="F65" s="187"/>
      <c r="G65" s="187"/>
      <c r="H65" s="187"/>
      <c r="I65" s="187"/>
      <c r="J65" s="187"/>
      <c r="K65" s="187"/>
      <c r="L65" s="187"/>
      <c r="M65" s="187"/>
      <c r="N65" s="187"/>
      <c r="O65" s="187"/>
      <c r="P65" s="187"/>
      <c r="Q65" s="187"/>
      <c r="R65" s="188"/>
      <c r="S65" s="82"/>
      <c r="T65" s="82"/>
      <c r="U65" s="82"/>
      <c r="V65" s="82"/>
      <c r="W65" s="82"/>
      <c r="X65" s="82"/>
      <c r="Y65" s="82"/>
      <c r="Z65" s="83"/>
      <c r="AA65" s="32"/>
      <c r="AB65" s="33">
        <f>COUNTA(S61:Z61)</f>
        <v>0</v>
      </c>
      <c r="AC65" s="5">
        <v>64</v>
      </c>
      <c r="AD65" s="6">
        <f t="shared" si="5"/>
        <v>0</v>
      </c>
      <c r="AE65" s="4" t="s">
        <v>214</v>
      </c>
      <c r="AZ65" s="6">
        <f t="shared" si="3"/>
        <v>0</v>
      </c>
      <c r="BA65" s="6" t="str">
        <f t="shared" si="4"/>
        <v>⑭その他の木材加工業</v>
      </c>
    </row>
    <row r="66" spans="2:64" ht="30" customHeight="1" x14ac:dyDescent="0.15">
      <c r="C66" s="186" t="s">
        <v>36</v>
      </c>
      <c r="D66" s="187"/>
      <c r="E66" s="187"/>
      <c r="F66" s="187"/>
      <c r="G66" s="187"/>
      <c r="H66" s="187"/>
      <c r="I66" s="187"/>
      <c r="J66" s="187"/>
      <c r="K66" s="187"/>
      <c r="L66" s="187"/>
      <c r="M66" s="187"/>
      <c r="N66" s="187"/>
      <c r="O66" s="187"/>
      <c r="P66" s="187"/>
      <c r="Q66" s="187"/>
      <c r="R66" s="188"/>
      <c r="S66" s="82"/>
      <c r="T66" s="82"/>
      <c r="U66" s="82"/>
      <c r="V66" s="82"/>
      <c r="W66" s="82"/>
      <c r="X66" s="82"/>
      <c r="Y66" s="82"/>
      <c r="Z66" s="83"/>
      <c r="AA66" s="32"/>
      <c r="AB66" s="33">
        <f t="shared" ref="AB66:AB80" si="6">COUNTA(S62:Z62)</f>
        <v>0</v>
      </c>
      <c r="AC66" s="5">
        <v>65</v>
      </c>
      <c r="AD66" s="6">
        <f>K131</f>
        <v>0</v>
      </c>
      <c r="AE66" s="4" t="s">
        <v>215</v>
      </c>
      <c r="AZ66" s="6">
        <f>S76</f>
        <v>0</v>
      </c>
      <c r="BA66" s="6" t="str">
        <f>C76</f>
        <v>⑮その他（木材販売業、建設業、不動産業等）</v>
      </c>
    </row>
    <row r="67" spans="2:64" ht="30" customHeight="1" x14ac:dyDescent="0.15">
      <c r="C67" s="186" t="s">
        <v>37</v>
      </c>
      <c r="D67" s="187"/>
      <c r="E67" s="187"/>
      <c r="F67" s="187"/>
      <c r="G67" s="187"/>
      <c r="H67" s="187"/>
      <c r="I67" s="187"/>
      <c r="J67" s="187"/>
      <c r="K67" s="187"/>
      <c r="L67" s="187"/>
      <c r="M67" s="187"/>
      <c r="N67" s="187"/>
      <c r="O67" s="187"/>
      <c r="P67" s="187"/>
      <c r="Q67" s="187"/>
      <c r="R67" s="188"/>
      <c r="S67" s="82"/>
      <c r="T67" s="82"/>
      <c r="U67" s="82"/>
      <c r="V67" s="82"/>
      <c r="W67" s="82"/>
      <c r="X67" s="82"/>
      <c r="Y67" s="82"/>
      <c r="Z67" s="83"/>
      <c r="AA67" s="32"/>
      <c r="AB67" s="33">
        <f t="shared" si="6"/>
        <v>0</v>
      </c>
      <c r="AC67" s="5">
        <v>66</v>
      </c>
      <c r="AD67" s="35">
        <f>D133</f>
        <v>0</v>
      </c>
      <c r="AE67" s="4" t="s">
        <v>216</v>
      </c>
    </row>
    <row r="68" spans="2:64" ht="30" customHeight="1" x14ac:dyDescent="0.15">
      <c r="C68" s="186" t="s">
        <v>38</v>
      </c>
      <c r="D68" s="187"/>
      <c r="E68" s="187"/>
      <c r="F68" s="187"/>
      <c r="G68" s="187"/>
      <c r="H68" s="187"/>
      <c r="I68" s="187"/>
      <c r="J68" s="187"/>
      <c r="K68" s="187"/>
      <c r="L68" s="187"/>
      <c r="M68" s="187"/>
      <c r="N68" s="187"/>
      <c r="O68" s="187"/>
      <c r="P68" s="187"/>
      <c r="Q68" s="187"/>
      <c r="R68" s="188"/>
      <c r="S68" s="82"/>
      <c r="T68" s="82"/>
      <c r="U68" s="82"/>
      <c r="V68" s="82"/>
      <c r="W68" s="82"/>
      <c r="X68" s="82"/>
      <c r="Y68" s="82"/>
      <c r="Z68" s="83"/>
      <c r="AA68" s="32"/>
      <c r="AB68" s="33">
        <f t="shared" si="6"/>
        <v>0</v>
      </c>
      <c r="AC68" s="5">
        <v>67</v>
      </c>
      <c r="AD68" s="6">
        <f>K133</f>
        <v>0</v>
      </c>
      <c r="AE68" s="4" t="s">
        <v>217</v>
      </c>
    </row>
    <row r="69" spans="2:64" ht="30" customHeight="1" x14ac:dyDescent="0.15">
      <c r="C69" s="412" t="s">
        <v>269</v>
      </c>
      <c r="D69" s="413"/>
      <c r="E69" s="413"/>
      <c r="F69" s="413"/>
      <c r="G69" s="413"/>
      <c r="H69" s="413"/>
      <c r="I69" s="413"/>
      <c r="J69" s="413"/>
      <c r="K69" s="413"/>
      <c r="L69" s="413"/>
      <c r="M69" s="413"/>
      <c r="N69" s="413"/>
      <c r="O69" s="413"/>
      <c r="P69" s="413"/>
      <c r="Q69" s="413"/>
      <c r="R69" s="414"/>
      <c r="S69" s="82"/>
      <c r="T69" s="82"/>
      <c r="U69" s="82"/>
      <c r="V69" s="82"/>
      <c r="W69" s="82"/>
      <c r="X69" s="82"/>
      <c r="Y69" s="82"/>
      <c r="Z69" s="83"/>
      <c r="AA69" s="32"/>
      <c r="AB69" s="33">
        <f t="shared" si="6"/>
        <v>0</v>
      </c>
      <c r="AC69" s="5">
        <v>68</v>
      </c>
      <c r="AD69" s="6">
        <f>D134</f>
        <v>0</v>
      </c>
      <c r="AE69" s="4" t="s">
        <v>218</v>
      </c>
    </row>
    <row r="70" spans="2:64" ht="30" customHeight="1" x14ac:dyDescent="0.15">
      <c r="C70" s="186" t="s">
        <v>39</v>
      </c>
      <c r="D70" s="187"/>
      <c r="E70" s="187"/>
      <c r="F70" s="187"/>
      <c r="G70" s="187"/>
      <c r="H70" s="187"/>
      <c r="I70" s="187"/>
      <c r="J70" s="187"/>
      <c r="K70" s="187"/>
      <c r="L70" s="187"/>
      <c r="M70" s="187"/>
      <c r="N70" s="187"/>
      <c r="O70" s="187"/>
      <c r="P70" s="187"/>
      <c r="Q70" s="187"/>
      <c r="R70" s="188"/>
      <c r="S70" s="82"/>
      <c r="T70" s="82"/>
      <c r="U70" s="82"/>
      <c r="V70" s="82"/>
      <c r="W70" s="82"/>
      <c r="X70" s="82"/>
      <c r="Y70" s="82"/>
      <c r="Z70" s="83"/>
      <c r="AA70" s="32"/>
      <c r="AB70" s="33">
        <f>COUNTA(S66:Z66)</f>
        <v>0</v>
      </c>
      <c r="AC70" s="5">
        <v>69</v>
      </c>
      <c r="AD70" s="6">
        <f>K134</f>
        <v>0</v>
      </c>
      <c r="AE70" s="4" t="s">
        <v>219</v>
      </c>
    </row>
    <row r="71" spans="2:64" ht="30" customHeight="1" thickBot="1" x14ac:dyDescent="0.2">
      <c r="C71" s="186" t="s">
        <v>286</v>
      </c>
      <c r="D71" s="187"/>
      <c r="E71" s="187"/>
      <c r="F71" s="187"/>
      <c r="G71" s="187"/>
      <c r="H71" s="187"/>
      <c r="I71" s="187"/>
      <c r="J71" s="187"/>
      <c r="K71" s="187"/>
      <c r="L71" s="187"/>
      <c r="M71" s="187"/>
      <c r="N71" s="187"/>
      <c r="O71" s="187"/>
      <c r="P71" s="187"/>
      <c r="Q71" s="187"/>
      <c r="R71" s="188"/>
      <c r="S71" s="82"/>
      <c r="T71" s="82"/>
      <c r="U71" s="82"/>
      <c r="V71" s="82"/>
      <c r="W71" s="82"/>
      <c r="X71" s="82"/>
      <c r="Y71" s="82"/>
      <c r="Z71" s="83"/>
      <c r="AA71" s="32"/>
      <c r="AB71" s="33">
        <f t="shared" si="6"/>
        <v>0</v>
      </c>
      <c r="AC71" s="5">
        <v>70</v>
      </c>
      <c r="AD71" s="6">
        <f>S119</f>
        <v>0</v>
      </c>
      <c r="AE71" s="4" t="s">
        <v>220</v>
      </c>
      <c r="BB71" s="34"/>
      <c r="BC71" s="34"/>
      <c r="BD71" s="34"/>
      <c r="BE71" s="34"/>
      <c r="BF71" s="34"/>
      <c r="BG71" s="34"/>
      <c r="BH71" s="34"/>
      <c r="BI71" s="34"/>
      <c r="BJ71" s="34"/>
      <c r="BK71" s="34"/>
      <c r="BL71" s="34"/>
    </row>
    <row r="72" spans="2:64" ht="30" customHeight="1" thickBot="1" x14ac:dyDescent="0.2">
      <c r="C72" s="186" t="s">
        <v>287</v>
      </c>
      <c r="D72" s="187"/>
      <c r="E72" s="187"/>
      <c r="F72" s="187"/>
      <c r="G72" s="187"/>
      <c r="H72" s="187"/>
      <c r="I72" s="187"/>
      <c r="J72" s="187"/>
      <c r="K72" s="187"/>
      <c r="L72" s="187"/>
      <c r="M72" s="187"/>
      <c r="N72" s="187"/>
      <c r="O72" s="187"/>
      <c r="P72" s="187"/>
      <c r="Q72" s="187"/>
      <c r="R72" s="188"/>
      <c r="S72" s="82"/>
      <c r="T72" s="82"/>
      <c r="U72" s="82"/>
      <c r="V72" s="82"/>
      <c r="W72" s="82"/>
      <c r="X72" s="82"/>
      <c r="Y72" s="82"/>
      <c r="Z72" s="83"/>
      <c r="AA72" s="32"/>
      <c r="AB72" s="33">
        <f t="shared" si="6"/>
        <v>0</v>
      </c>
      <c r="AC72" s="5">
        <v>71</v>
      </c>
      <c r="AD72" s="6">
        <f t="shared" ref="AD72:AD83" si="7">S120</f>
        <v>0</v>
      </c>
      <c r="AE72" s="4" t="s">
        <v>221</v>
      </c>
      <c r="AX72" s="37" t="s">
        <v>19</v>
      </c>
      <c r="AY72" s="4" t="s">
        <v>160</v>
      </c>
      <c r="BB72" s="34"/>
      <c r="BC72" s="34"/>
      <c r="BD72" s="34"/>
      <c r="BE72" s="34"/>
      <c r="BF72" s="34"/>
      <c r="BG72" s="34"/>
      <c r="BH72" s="34"/>
      <c r="BI72" s="34"/>
      <c r="BJ72" s="34"/>
      <c r="BK72" s="34"/>
      <c r="BL72" s="34"/>
    </row>
    <row r="73" spans="2:64" ht="30" customHeight="1" x14ac:dyDescent="0.15">
      <c r="C73" s="186" t="s">
        <v>288</v>
      </c>
      <c r="D73" s="187"/>
      <c r="E73" s="187"/>
      <c r="F73" s="187"/>
      <c r="G73" s="187"/>
      <c r="H73" s="187"/>
      <c r="I73" s="187"/>
      <c r="J73" s="187"/>
      <c r="K73" s="187"/>
      <c r="L73" s="187"/>
      <c r="M73" s="187"/>
      <c r="N73" s="187"/>
      <c r="O73" s="187"/>
      <c r="P73" s="187"/>
      <c r="Q73" s="187"/>
      <c r="R73" s="188"/>
      <c r="S73" s="82"/>
      <c r="T73" s="82"/>
      <c r="U73" s="82"/>
      <c r="V73" s="82"/>
      <c r="W73" s="82"/>
      <c r="X73" s="82"/>
      <c r="Y73" s="82"/>
      <c r="Z73" s="83"/>
      <c r="AA73" s="32"/>
      <c r="AB73" s="33">
        <f t="shared" si="6"/>
        <v>0</v>
      </c>
      <c r="AC73" s="5">
        <v>72</v>
      </c>
      <c r="AD73" s="6">
        <f t="shared" si="7"/>
        <v>0</v>
      </c>
      <c r="AE73" s="4" t="s">
        <v>222</v>
      </c>
    </row>
    <row r="74" spans="2:64" ht="30" customHeight="1" x14ac:dyDescent="0.3">
      <c r="C74" s="288" t="s">
        <v>289</v>
      </c>
      <c r="D74" s="289"/>
      <c r="E74" s="289"/>
      <c r="F74" s="289"/>
      <c r="G74" s="289"/>
      <c r="H74" s="289"/>
      <c r="I74" s="289"/>
      <c r="J74" s="289"/>
      <c r="K74" s="289"/>
      <c r="L74" s="289"/>
      <c r="M74" s="289"/>
      <c r="N74" s="289"/>
      <c r="O74" s="289"/>
      <c r="P74" s="289"/>
      <c r="Q74" s="289"/>
      <c r="R74" s="290"/>
      <c r="S74" s="198"/>
      <c r="T74" s="199"/>
      <c r="U74" s="199"/>
      <c r="V74" s="254"/>
      <c r="W74" s="198"/>
      <c r="X74" s="199"/>
      <c r="Y74" s="199"/>
      <c r="Z74" s="200"/>
      <c r="AA74" s="32"/>
      <c r="AB74" s="33">
        <f t="shared" si="6"/>
        <v>0</v>
      </c>
      <c r="AC74" s="5">
        <v>73</v>
      </c>
      <c r="AD74" s="6">
        <f t="shared" si="7"/>
        <v>0</v>
      </c>
      <c r="AE74" s="4" t="s">
        <v>223</v>
      </c>
    </row>
    <row r="75" spans="2:64" ht="30" customHeight="1" x14ac:dyDescent="0.15">
      <c r="C75" s="276" t="s">
        <v>17</v>
      </c>
      <c r="D75" s="277"/>
      <c r="E75" s="277"/>
      <c r="F75" s="277"/>
      <c r="G75" s="277"/>
      <c r="H75" s="277"/>
      <c r="I75" s="277"/>
      <c r="J75" s="278"/>
      <c r="K75" s="278"/>
      <c r="L75" s="278"/>
      <c r="M75" s="278"/>
      <c r="N75" s="278"/>
      <c r="O75" s="278"/>
      <c r="P75" s="278"/>
      <c r="Q75" s="278"/>
      <c r="R75" s="29" t="s">
        <v>18</v>
      </c>
      <c r="S75" s="201"/>
      <c r="T75" s="202"/>
      <c r="U75" s="202"/>
      <c r="V75" s="255"/>
      <c r="W75" s="201"/>
      <c r="X75" s="202"/>
      <c r="Y75" s="202"/>
      <c r="Z75" s="203"/>
      <c r="AA75" s="32"/>
      <c r="AB75" s="33">
        <f t="shared" si="6"/>
        <v>0</v>
      </c>
      <c r="AC75" s="5">
        <v>74</v>
      </c>
      <c r="AD75" s="6">
        <f t="shared" si="7"/>
        <v>0</v>
      </c>
      <c r="AE75" s="4" t="s">
        <v>224</v>
      </c>
    </row>
    <row r="76" spans="2:64" ht="30" customHeight="1" x14ac:dyDescent="0.3">
      <c r="C76" s="189" t="s">
        <v>290</v>
      </c>
      <c r="D76" s="190"/>
      <c r="E76" s="190"/>
      <c r="F76" s="190"/>
      <c r="G76" s="190"/>
      <c r="H76" s="190"/>
      <c r="I76" s="190"/>
      <c r="J76" s="190"/>
      <c r="K76" s="190"/>
      <c r="L76" s="190"/>
      <c r="M76" s="190"/>
      <c r="N76" s="190"/>
      <c r="O76" s="190"/>
      <c r="P76" s="190"/>
      <c r="Q76" s="190"/>
      <c r="R76" s="191"/>
      <c r="S76" s="198"/>
      <c r="T76" s="199"/>
      <c r="U76" s="199"/>
      <c r="V76" s="254"/>
      <c r="W76" s="306"/>
      <c r="X76" s="307"/>
      <c r="Y76" s="307"/>
      <c r="Z76" s="308"/>
      <c r="AA76" s="32"/>
      <c r="AB76" s="33">
        <f t="shared" si="6"/>
        <v>0</v>
      </c>
      <c r="AC76" s="5">
        <v>75</v>
      </c>
      <c r="AD76" s="6">
        <f t="shared" si="7"/>
        <v>0</v>
      </c>
      <c r="AE76" s="4" t="s">
        <v>225</v>
      </c>
    </row>
    <row r="77" spans="2:64" ht="30" customHeight="1" thickBot="1" x14ac:dyDescent="0.2">
      <c r="C77" s="371" t="s">
        <v>17</v>
      </c>
      <c r="D77" s="372"/>
      <c r="E77" s="372"/>
      <c r="F77" s="372"/>
      <c r="G77" s="372"/>
      <c r="H77" s="372"/>
      <c r="I77" s="372"/>
      <c r="J77" s="88"/>
      <c r="K77" s="88"/>
      <c r="L77" s="88"/>
      <c r="M77" s="88"/>
      <c r="N77" s="88"/>
      <c r="O77" s="88"/>
      <c r="P77" s="88"/>
      <c r="Q77" s="88"/>
      <c r="R77" s="36" t="s">
        <v>18</v>
      </c>
      <c r="S77" s="324"/>
      <c r="T77" s="325"/>
      <c r="U77" s="325"/>
      <c r="V77" s="303"/>
      <c r="W77" s="309"/>
      <c r="X77" s="310"/>
      <c r="Y77" s="310"/>
      <c r="Z77" s="311"/>
      <c r="AA77" s="32"/>
      <c r="AB77" s="33">
        <f t="shared" si="6"/>
        <v>0</v>
      </c>
      <c r="AC77" s="5">
        <v>76</v>
      </c>
      <c r="AD77" s="6">
        <f t="shared" si="7"/>
        <v>0</v>
      </c>
      <c r="AE77" s="4" t="s">
        <v>226</v>
      </c>
    </row>
    <row r="78" spans="2:64" ht="22.5" customHeight="1" x14ac:dyDescent="0.15">
      <c r="C78" s="257" t="str">
        <f>IF(COUNTA(S61:V77)&gt;1,"主たる業種は１つだけ選択してください。","")</f>
        <v/>
      </c>
      <c r="D78" s="257"/>
      <c r="E78" s="257"/>
      <c r="F78" s="257"/>
      <c r="G78" s="257"/>
      <c r="H78" s="257"/>
      <c r="I78" s="257"/>
      <c r="J78" s="257"/>
      <c r="K78" s="257"/>
      <c r="L78" s="257"/>
      <c r="M78" s="257" t="str">
        <f>IF(COUNTIF(AB66:AB82,2),"「主たる業種」と「従たる業主」は別の業種を選択してください。","")</f>
        <v/>
      </c>
      <c r="N78" s="257"/>
      <c r="O78" s="257"/>
      <c r="P78" s="257"/>
      <c r="Q78" s="257"/>
      <c r="R78" s="257"/>
      <c r="S78" s="257"/>
      <c r="T78" s="257"/>
      <c r="U78" s="257"/>
      <c r="V78" s="257"/>
      <c r="W78" s="257"/>
      <c r="X78" s="257"/>
      <c r="Y78" s="257"/>
      <c r="Z78" s="257"/>
      <c r="AA78" s="257"/>
      <c r="AB78" s="33">
        <f t="shared" si="6"/>
        <v>0</v>
      </c>
      <c r="AC78" s="5">
        <v>77</v>
      </c>
      <c r="AD78" s="6">
        <f t="shared" si="7"/>
        <v>0</v>
      </c>
      <c r="AE78" s="4" t="s">
        <v>227</v>
      </c>
    </row>
    <row r="79" spans="2:64" ht="22.5" customHeight="1" x14ac:dyDescent="0.15">
      <c r="B79" s="335" t="s">
        <v>328</v>
      </c>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
      <c r="AC79" s="5">
        <v>78</v>
      </c>
      <c r="AD79" s="6">
        <f t="shared" si="7"/>
        <v>0</v>
      </c>
      <c r="AE79" s="4" t="s">
        <v>228</v>
      </c>
    </row>
    <row r="80" spans="2:64" ht="22.5" customHeight="1" thickBot="1" x14ac:dyDescent="0.2">
      <c r="B80" s="335"/>
      <c r="C80" s="335"/>
      <c r="D80" s="33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
        <f t="shared" si="6"/>
        <v>0</v>
      </c>
      <c r="AC80" s="5">
        <v>79</v>
      </c>
      <c r="AD80" s="6">
        <f t="shared" si="7"/>
        <v>0</v>
      </c>
      <c r="AE80" s="4" t="s">
        <v>229</v>
      </c>
    </row>
    <row r="81" spans="2:31" ht="27" customHeight="1" x14ac:dyDescent="0.15">
      <c r="C81" s="295" t="s">
        <v>319</v>
      </c>
      <c r="D81" s="296"/>
      <c r="E81" s="296"/>
      <c r="F81" s="296"/>
      <c r="G81" s="296"/>
      <c r="H81" s="296"/>
      <c r="I81" s="296"/>
      <c r="J81" s="296"/>
      <c r="K81" s="297"/>
      <c r="L81" s="291"/>
      <c r="M81" s="292"/>
      <c r="N81" s="292"/>
      <c r="O81" s="292"/>
      <c r="P81" s="292"/>
      <c r="Q81" s="292"/>
      <c r="R81" s="292"/>
      <c r="S81" s="285" t="s">
        <v>97</v>
      </c>
      <c r="T81" s="285"/>
      <c r="U81" s="287" t="str">
        <f>IF(L81&gt;=1000000,"念のために単位をご確認ください。","")</f>
        <v/>
      </c>
      <c r="V81" s="257"/>
      <c r="W81" s="257"/>
      <c r="X81" s="257"/>
      <c r="Y81" s="257"/>
      <c r="Z81" s="257"/>
      <c r="AA81" s="257"/>
      <c r="AB81" s="33"/>
      <c r="AC81" s="5">
        <v>80</v>
      </c>
      <c r="AD81" s="6">
        <f t="shared" si="7"/>
        <v>0</v>
      </c>
      <c r="AE81" s="4" t="s">
        <v>230</v>
      </c>
    </row>
    <row r="82" spans="2:31" ht="29.1" customHeight="1" thickBot="1" x14ac:dyDescent="0.2">
      <c r="C82" s="298"/>
      <c r="D82" s="299"/>
      <c r="E82" s="299"/>
      <c r="F82" s="299"/>
      <c r="G82" s="299"/>
      <c r="H82" s="299"/>
      <c r="I82" s="299"/>
      <c r="J82" s="299"/>
      <c r="K82" s="300"/>
      <c r="L82" s="293"/>
      <c r="M82" s="294"/>
      <c r="N82" s="294"/>
      <c r="O82" s="294"/>
      <c r="P82" s="294"/>
      <c r="Q82" s="294"/>
      <c r="R82" s="294"/>
      <c r="S82" s="286"/>
      <c r="T82" s="286"/>
      <c r="U82" s="287"/>
      <c r="V82" s="257"/>
      <c r="W82" s="257"/>
      <c r="X82" s="257"/>
      <c r="Y82" s="257"/>
      <c r="Z82" s="257"/>
      <c r="AA82" s="257"/>
      <c r="AB82" s="33"/>
      <c r="AC82" s="5">
        <v>81</v>
      </c>
      <c r="AD82" s="6">
        <f t="shared" si="7"/>
        <v>0</v>
      </c>
      <c r="AE82" s="4" t="s">
        <v>231</v>
      </c>
    </row>
    <row r="83" spans="2:31" ht="14.25" customHeight="1" x14ac:dyDescent="0.15">
      <c r="C83" s="379" t="s">
        <v>171</v>
      </c>
      <c r="D83" s="379"/>
      <c r="E83" s="379"/>
      <c r="F83" s="379"/>
      <c r="G83" s="379"/>
      <c r="H83" s="379"/>
      <c r="I83" s="379"/>
      <c r="J83" s="379"/>
      <c r="K83" s="379"/>
      <c r="L83" s="379"/>
      <c r="M83" s="379"/>
      <c r="N83" s="379"/>
      <c r="O83" s="379"/>
      <c r="P83" s="379"/>
      <c r="Q83" s="379"/>
      <c r="R83" s="379"/>
      <c r="S83" s="379"/>
      <c r="T83" s="379"/>
      <c r="U83" s="379"/>
      <c r="V83" s="379"/>
      <c r="W83" s="379"/>
      <c r="X83" s="379"/>
      <c r="Y83" s="379"/>
      <c r="Z83" s="379"/>
      <c r="AA83" s="32"/>
      <c r="AB83" s="33"/>
      <c r="AC83" s="5">
        <v>82</v>
      </c>
      <c r="AD83" s="6">
        <f t="shared" si="7"/>
        <v>0</v>
      </c>
      <c r="AE83" s="4" t="s">
        <v>232</v>
      </c>
    </row>
    <row r="84" spans="2:31" ht="11.1"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32"/>
      <c r="AC84" s="5">
        <v>83</v>
      </c>
      <c r="AD84" s="6">
        <f>D133</f>
        <v>0</v>
      </c>
      <c r="AE84" s="4" t="s">
        <v>233</v>
      </c>
    </row>
    <row r="85" spans="2:31" ht="21" customHeight="1" x14ac:dyDescent="0.15">
      <c r="B85" s="367" t="s">
        <v>329</v>
      </c>
      <c r="C85" s="367"/>
      <c r="D85" s="367"/>
      <c r="E85" s="367"/>
      <c r="F85" s="367"/>
      <c r="G85" s="367"/>
      <c r="H85" s="367"/>
      <c r="I85" s="367"/>
      <c r="J85" s="367"/>
      <c r="K85" s="367"/>
      <c r="L85" s="367"/>
      <c r="M85" s="367"/>
      <c r="N85" s="367"/>
      <c r="O85" s="367"/>
      <c r="P85" s="367"/>
      <c r="Q85" s="367"/>
      <c r="R85" s="367"/>
      <c r="S85" s="367"/>
      <c r="T85" s="367"/>
      <c r="U85" s="367"/>
      <c r="V85" s="367"/>
      <c r="W85" s="367"/>
      <c r="X85" s="367"/>
      <c r="Y85" s="367"/>
      <c r="Z85" s="367"/>
      <c r="AA85" s="367"/>
      <c r="AC85" s="5">
        <v>84</v>
      </c>
      <c r="AD85" s="6">
        <f>S133</f>
        <v>0</v>
      </c>
      <c r="AE85" s="4" t="s">
        <v>234</v>
      </c>
    </row>
    <row r="86" spans="2:31" ht="21" customHeight="1" x14ac:dyDescent="0.15">
      <c r="B86" s="367"/>
      <c r="C86" s="367"/>
      <c r="D86" s="367"/>
      <c r="E86" s="367"/>
      <c r="F86" s="367"/>
      <c r="G86" s="367"/>
      <c r="H86" s="367"/>
      <c r="I86" s="367"/>
      <c r="J86" s="367"/>
      <c r="K86" s="367"/>
      <c r="L86" s="367"/>
      <c r="M86" s="367"/>
      <c r="N86" s="367"/>
      <c r="O86" s="367"/>
      <c r="P86" s="367"/>
      <c r="Q86" s="367"/>
      <c r="R86" s="367"/>
      <c r="S86" s="367"/>
      <c r="T86" s="367"/>
      <c r="U86" s="367"/>
      <c r="V86" s="367"/>
      <c r="W86" s="367"/>
      <c r="X86" s="367"/>
      <c r="Y86" s="367"/>
      <c r="Z86" s="367"/>
      <c r="AA86" s="367"/>
      <c r="AC86" s="5">
        <v>85</v>
      </c>
      <c r="AD86" s="6">
        <f>D134</f>
        <v>0</v>
      </c>
      <c r="AE86" s="4" t="s">
        <v>235</v>
      </c>
    </row>
    <row r="87" spans="2:31" ht="21" customHeight="1" x14ac:dyDescent="0.15">
      <c r="B87" s="367"/>
      <c r="C87" s="367"/>
      <c r="D87" s="367"/>
      <c r="E87" s="367"/>
      <c r="F87" s="367"/>
      <c r="G87" s="367"/>
      <c r="H87" s="367"/>
      <c r="I87" s="367"/>
      <c r="J87" s="367"/>
      <c r="K87" s="367"/>
      <c r="L87" s="367"/>
      <c r="M87" s="367"/>
      <c r="N87" s="367"/>
      <c r="O87" s="367"/>
      <c r="P87" s="367"/>
      <c r="Q87" s="367"/>
      <c r="R87" s="367"/>
      <c r="S87" s="367"/>
      <c r="T87" s="367"/>
      <c r="U87" s="367"/>
      <c r="V87" s="367"/>
      <c r="W87" s="367"/>
      <c r="X87" s="367"/>
      <c r="Y87" s="367"/>
      <c r="Z87" s="367"/>
      <c r="AA87" s="367"/>
      <c r="AC87" s="5">
        <v>86</v>
      </c>
      <c r="AD87" s="6">
        <f>S134</f>
        <v>0</v>
      </c>
      <c r="AE87" s="4" t="s">
        <v>236</v>
      </c>
    </row>
    <row r="88" spans="2:31" ht="9" customHeight="1" thickBot="1" x14ac:dyDescent="0.2">
      <c r="AB88" s="33"/>
      <c r="AC88" s="5">
        <v>87</v>
      </c>
      <c r="AD88" s="6">
        <f>K135</f>
        <v>0</v>
      </c>
      <c r="AE88" s="4" t="s">
        <v>237</v>
      </c>
    </row>
    <row r="89" spans="2:31" ht="18" customHeight="1" x14ac:dyDescent="0.15">
      <c r="C89" s="369"/>
      <c r="D89" s="264"/>
      <c r="E89" s="259" t="s">
        <v>2</v>
      </c>
      <c r="F89" s="259"/>
      <c r="G89" s="259"/>
      <c r="H89" s="259"/>
      <c r="I89" s="260"/>
      <c r="J89" s="318" t="s">
        <v>162</v>
      </c>
      <c r="K89" s="319"/>
      <c r="L89" s="319"/>
      <c r="M89" s="319"/>
      <c r="N89" s="319"/>
      <c r="O89" s="319"/>
      <c r="P89" s="319"/>
      <c r="Q89" s="319"/>
      <c r="R89" s="319"/>
      <c r="S89" s="319"/>
      <c r="T89" s="319"/>
      <c r="U89" s="319"/>
      <c r="V89" s="319"/>
      <c r="W89" s="319"/>
      <c r="X89" s="320"/>
      <c r="AB89" s="33"/>
      <c r="AC89" s="5">
        <v>88</v>
      </c>
      <c r="AD89" s="6">
        <f t="shared" ref="AD89:AD95" si="8">K136</f>
        <v>0</v>
      </c>
      <c r="AE89" s="4" t="s">
        <v>238</v>
      </c>
    </row>
    <row r="90" spans="2:31" ht="22.5" customHeight="1" x14ac:dyDescent="0.15">
      <c r="C90" s="370"/>
      <c r="D90" s="255"/>
      <c r="E90" s="242"/>
      <c r="F90" s="242"/>
      <c r="G90" s="242"/>
      <c r="H90" s="242"/>
      <c r="I90" s="243"/>
      <c r="J90" s="321"/>
      <c r="K90" s="322"/>
      <c r="L90" s="322"/>
      <c r="M90" s="322"/>
      <c r="N90" s="322"/>
      <c r="O90" s="322"/>
      <c r="P90" s="322"/>
      <c r="Q90" s="322"/>
      <c r="R90" s="322"/>
      <c r="S90" s="322"/>
      <c r="T90" s="322"/>
      <c r="U90" s="322"/>
      <c r="V90" s="322"/>
      <c r="W90" s="322"/>
      <c r="X90" s="323"/>
      <c r="AC90" s="5">
        <v>89</v>
      </c>
      <c r="AD90" s="6">
        <f t="shared" si="8"/>
        <v>0</v>
      </c>
      <c r="AE90" s="4" t="s">
        <v>239</v>
      </c>
    </row>
    <row r="91" spans="2:31" ht="22.5" customHeight="1" x14ac:dyDescent="0.15">
      <c r="C91" s="301"/>
      <c r="D91" s="254"/>
      <c r="E91" s="249" t="s">
        <v>21</v>
      </c>
      <c r="F91" s="249"/>
      <c r="G91" s="249"/>
      <c r="H91" s="249"/>
      <c r="I91" s="235"/>
      <c r="J91" s="312" t="s">
        <v>191</v>
      </c>
      <c r="K91" s="313"/>
      <c r="L91" s="313"/>
      <c r="M91" s="313"/>
      <c r="N91" s="313"/>
      <c r="O91" s="313"/>
      <c r="P91" s="313"/>
      <c r="Q91" s="313"/>
      <c r="R91" s="313"/>
      <c r="S91" s="313"/>
      <c r="T91" s="313"/>
      <c r="U91" s="313"/>
      <c r="V91" s="313"/>
      <c r="W91" s="313"/>
      <c r="X91" s="314"/>
      <c r="AC91" s="5">
        <v>90</v>
      </c>
      <c r="AD91" s="6">
        <f t="shared" si="8"/>
        <v>0</v>
      </c>
      <c r="AE91" s="4" t="s">
        <v>240</v>
      </c>
    </row>
    <row r="92" spans="2:31" ht="22.5" customHeight="1" thickBot="1" x14ac:dyDescent="0.2">
      <c r="C92" s="302"/>
      <c r="D92" s="303"/>
      <c r="E92" s="304"/>
      <c r="F92" s="304"/>
      <c r="G92" s="304"/>
      <c r="H92" s="304"/>
      <c r="I92" s="305"/>
      <c r="J92" s="315"/>
      <c r="K92" s="316"/>
      <c r="L92" s="316"/>
      <c r="M92" s="316"/>
      <c r="N92" s="316"/>
      <c r="O92" s="316"/>
      <c r="P92" s="316"/>
      <c r="Q92" s="316"/>
      <c r="R92" s="316"/>
      <c r="S92" s="316"/>
      <c r="T92" s="316"/>
      <c r="U92" s="316"/>
      <c r="V92" s="316"/>
      <c r="W92" s="316"/>
      <c r="X92" s="317"/>
      <c r="AC92" s="5">
        <v>91</v>
      </c>
      <c r="AD92" s="6">
        <f t="shared" si="8"/>
        <v>0</v>
      </c>
      <c r="AE92" s="4" t="s">
        <v>241</v>
      </c>
    </row>
    <row r="93" spans="2:31" ht="21" x14ac:dyDescent="0.15">
      <c r="C93" s="418" t="str">
        <f>IF(H34="","",IF(OR(AND(C89="",C91=""),AND(C89="○",C91="○")),"「はい」か「いいえ」のどちらかを選択してください。",""))</f>
        <v>「はい」か「いいえ」のどちらかを選択してください。</v>
      </c>
      <c r="D93" s="418"/>
      <c r="E93" s="418"/>
      <c r="F93" s="418"/>
      <c r="G93" s="418"/>
      <c r="H93" s="418"/>
      <c r="I93" s="418"/>
      <c r="J93" s="418"/>
      <c r="K93" s="418"/>
      <c r="L93" s="418"/>
      <c r="M93" s="418"/>
      <c r="N93" s="418"/>
      <c r="O93" s="418"/>
      <c r="P93" s="418"/>
      <c r="Q93" s="418"/>
      <c r="R93" s="418"/>
      <c r="S93" s="418"/>
      <c r="T93" s="418"/>
      <c r="U93" s="418"/>
      <c r="V93" s="418"/>
      <c r="W93" s="418"/>
      <c r="X93" s="418"/>
      <c r="AC93" s="5">
        <v>92</v>
      </c>
      <c r="AD93" s="6">
        <f t="shared" si="8"/>
        <v>0</v>
      </c>
      <c r="AE93" s="4" t="s">
        <v>242</v>
      </c>
    </row>
    <row r="94" spans="2:31" ht="18" customHeight="1" x14ac:dyDescent="0.15">
      <c r="B94" s="284" t="s">
        <v>321</v>
      </c>
      <c r="C94" s="284"/>
      <c r="D94" s="284"/>
      <c r="E94" s="284"/>
      <c r="F94" s="284"/>
      <c r="G94" s="284"/>
      <c r="H94" s="284"/>
      <c r="I94" s="284"/>
      <c r="J94" s="284"/>
      <c r="K94" s="284"/>
      <c r="L94" s="284"/>
      <c r="M94" s="284"/>
      <c r="N94" s="284"/>
      <c r="O94" s="284"/>
      <c r="P94" s="284"/>
      <c r="Q94" s="284"/>
      <c r="R94" s="284"/>
      <c r="S94" s="284"/>
      <c r="T94" s="257" t="str">
        <f>IF(AND(C89="○",COUNTA(I97:J106)&gt;=1),"４で「いいえ」の場合のみご回答ください。","")</f>
        <v/>
      </c>
      <c r="U94" s="257"/>
      <c r="V94" s="257"/>
      <c r="W94" s="257"/>
      <c r="X94" s="257"/>
      <c r="Y94" s="257"/>
      <c r="Z94" s="257"/>
      <c r="AA94" s="257"/>
      <c r="AC94" s="5">
        <v>93</v>
      </c>
      <c r="AD94" s="6">
        <f t="shared" si="8"/>
        <v>0</v>
      </c>
      <c r="AE94" s="4" t="s">
        <v>243</v>
      </c>
    </row>
    <row r="95" spans="2:31" ht="18" customHeight="1" x14ac:dyDescent="0.15">
      <c r="B95" s="284"/>
      <c r="C95" s="284"/>
      <c r="D95" s="284"/>
      <c r="E95" s="284"/>
      <c r="F95" s="284"/>
      <c r="G95" s="284"/>
      <c r="H95" s="284"/>
      <c r="I95" s="284"/>
      <c r="J95" s="284"/>
      <c r="K95" s="284"/>
      <c r="L95" s="284"/>
      <c r="M95" s="284"/>
      <c r="N95" s="284"/>
      <c r="O95" s="284"/>
      <c r="P95" s="284"/>
      <c r="Q95" s="284"/>
      <c r="R95" s="284"/>
      <c r="S95" s="284"/>
      <c r="T95" s="257"/>
      <c r="U95" s="257"/>
      <c r="V95" s="257"/>
      <c r="W95" s="257"/>
      <c r="X95" s="257"/>
      <c r="Y95" s="257"/>
      <c r="Z95" s="257"/>
      <c r="AA95" s="257"/>
      <c r="AC95" s="5">
        <v>94</v>
      </c>
      <c r="AD95" s="6">
        <f t="shared" si="8"/>
        <v>0</v>
      </c>
      <c r="AE95" s="4" t="s">
        <v>244</v>
      </c>
    </row>
    <row r="96" spans="2:31" ht="11.25" customHeight="1" thickBot="1" x14ac:dyDescent="0.2">
      <c r="B96" s="284"/>
      <c r="C96" s="284"/>
      <c r="D96" s="284"/>
      <c r="E96" s="284"/>
      <c r="F96" s="284"/>
      <c r="G96" s="284"/>
      <c r="H96" s="284"/>
      <c r="I96" s="284"/>
      <c r="J96" s="284"/>
      <c r="K96" s="284"/>
      <c r="L96" s="284"/>
      <c r="M96" s="284"/>
      <c r="N96" s="284"/>
      <c r="O96" s="284"/>
      <c r="P96" s="284"/>
      <c r="Q96" s="284"/>
      <c r="R96" s="284"/>
      <c r="S96" s="284"/>
      <c r="T96" s="257"/>
      <c r="U96" s="257"/>
      <c r="V96" s="257"/>
      <c r="W96" s="257"/>
      <c r="X96" s="257"/>
      <c r="Y96" s="257"/>
      <c r="Z96" s="257"/>
      <c r="AA96" s="257"/>
      <c r="AC96" s="5">
        <v>95</v>
      </c>
      <c r="AD96" s="6">
        <f>D144</f>
        <v>0</v>
      </c>
      <c r="AE96" s="4" t="s">
        <v>245</v>
      </c>
    </row>
    <row r="97" spans="3:53" ht="23.1" customHeight="1" x14ac:dyDescent="0.15">
      <c r="C97" s="295" t="s">
        <v>310</v>
      </c>
      <c r="D97" s="296"/>
      <c r="E97" s="296"/>
      <c r="F97" s="296"/>
      <c r="G97" s="296"/>
      <c r="H97" s="297"/>
      <c r="I97" s="232"/>
      <c r="J97" s="233"/>
      <c r="K97" s="279" t="s">
        <v>28</v>
      </c>
      <c r="L97" s="279"/>
      <c r="M97" s="279"/>
      <c r="N97" s="279"/>
      <c r="O97" s="279"/>
      <c r="P97" s="279"/>
      <c r="Q97" s="279"/>
      <c r="R97" s="279"/>
      <c r="S97" s="279"/>
      <c r="T97" s="279"/>
      <c r="U97" s="279"/>
      <c r="V97" s="279"/>
      <c r="W97" s="279"/>
      <c r="X97" s="279"/>
      <c r="Y97" s="279"/>
      <c r="Z97" s="280"/>
      <c r="AC97" s="5">
        <v>96</v>
      </c>
      <c r="AD97" s="6">
        <f>K144</f>
        <v>0</v>
      </c>
      <c r="AE97" s="4" t="s">
        <v>246</v>
      </c>
    </row>
    <row r="98" spans="3:53" ht="23.1" customHeight="1" x14ac:dyDescent="0.15">
      <c r="C98" s="343"/>
      <c r="D98" s="344"/>
      <c r="E98" s="344"/>
      <c r="F98" s="344"/>
      <c r="G98" s="344"/>
      <c r="H98" s="345"/>
      <c r="I98" s="234"/>
      <c r="J98" s="234"/>
      <c r="K98" s="281" t="s">
        <v>29</v>
      </c>
      <c r="L98" s="282"/>
      <c r="M98" s="282"/>
      <c r="N98" s="282"/>
      <c r="O98" s="282"/>
      <c r="P98" s="282"/>
      <c r="Q98" s="282"/>
      <c r="R98" s="282"/>
      <c r="S98" s="282"/>
      <c r="T98" s="282"/>
      <c r="U98" s="282"/>
      <c r="V98" s="282"/>
      <c r="W98" s="282"/>
      <c r="X98" s="282"/>
      <c r="Y98" s="282"/>
      <c r="Z98" s="283"/>
      <c r="AC98" s="5">
        <v>97</v>
      </c>
      <c r="AD98" s="6">
        <f>D145</f>
        <v>0</v>
      </c>
      <c r="AE98" s="4" t="s">
        <v>247</v>
      </c>
    </row>
    <row r="99" spans="3:53" ht="37.5" customHeight="1" x14ac:dyDescent="0.15">
      <c r="C99" s="343"/>
      <c r="D99" s="344"/>
      <c r="E99" s="344"/>
      <c r="F99" s="344"/>
      <c r="G99" s="344"/>
      <c r="H99" s="345"/>
      <c r="I99" s="108"/>
      <c r="J99" s="109"/>
      <c r="K99" s="105" t="s">
        <v>291</v>
      </c>
      <c r="L99" s="106"/>
      <c r="M99" s="106"/>
      <c r="N99" s="106"/>
      <c r="O99" s="106"/>
      <c r="P99" s="106"/>
      <c r="Q99" s="106"/>
      <c r="R99" s="106"/>
      <c r="S99" s="106"/>
      <c r="T99" s="106"/>
      <c r="U99" s="106"/>
      <c r="V99" s="106"/>
      <c r="W99" s="106"/>
      <c r="X99" s="106"/>
      <c r="Y99" s="106"/>
      <c r="Z99" s="107"/>
      <c r="AC99" s="5">
        <v>98</v>
      </c>
      <c r="AD99" s="6">
        <f>K145</f>
        <v>0</v>
      </c>
      <c r="AE99" s="4" t="s">
        <v>248</v>
      </c>
      <c r="AY99" s="38"/>
      <c r="AZ99" s="38"/>
      <c r="BA99" s="38"/>
    </row>
    <row r="100" spans="3:53" ht="37.5" customHeight="1" x14ac:dyDescent="0.15">
      <c r="C100" s="343"/>
      <c r="D100" s="344"/>
      <c r="E100" s="344"/>
      <c r="F100" s="344"/>
      <c r="G100" s="344"/>
      <c r="H100" s="345"/>
      <c r="I100" s="198"/>
      <c r="J100" s="254"/>
      <c r="K100" s="192" t="s">
        <v>292</v>
      </c>
      <c r="L100" s="193"/>
      <c r="M100" s="193"/>
      <c r="N100" s="193"/>
      <c r="O100" s="193"/>
      <c r="P100" s="193"/>
      <c r="Q100" s="193"/>
      <c r="R100" s="193"/>
      <c r="S100" s="193"/>
      <c r="T100" s="193"/>
      <c r="U100" s="193"/>
      <c r="V100" s="193"/>
      <c r="W100" s="193"/>
      <c r="X100" s="193"/>
      <c r="Y100" s="193"/>
      <c r="Z100" s="194"/>
      <c r="AC100" s="5">
        <v>99</v>
      </c>
      <c r="AD100" s="6">
        <f>S135</f>
        <v>0</v>
      </c>
      <c r="AE100" s="4" t="s">
        <v>249</v>
      </c>
      <c r="AR100" s="4" t="s">
        <v>299</v>
      </c>
      <c r="AY100" s="38"/>
      <c r="AZ100" s="38"/>
      <c r="BA100" s="38"/>
    </row>
    <row r="101" spans="3:53" ht="37.5" customHeight="1" x14ac:dyDescent="0.15">
      <c r="C101" s="343"/>
      <c r="D101" s="344"/>
      <c r="E101" s="344"/>
      <c r="F101" s="344"/>
      <c r="G101" s="344"/>
      <c r="H101" s="345"/>
      <c r="I101" s="108"/>
      <c r="J101" s="109"/>
      <c r="K101" s="106" t="s">
        <v>317</v>
      </c>
      <c r="L101" s="106"/>
      <c r="M101" s="106"/>
      <c r="N101" s="106"/>
      <c r="O101" s="106"/>
      <c r="P101" s="106"/>
      <c r="Q101" s="106"/>
      <c r="R101" s="106"/>
      <c r="S101" s="106"/>
      <c r="T101" s="106"/>
      <c r="U101" s="106"/>
      <c r="V101" s="106"/>
      <c r="W101" s="106"/>
      <c r="X101" s="106"/>
      <c r="Y101" s="106"/>
      <c r="Z101" s="107"/>
      <c r="AC101" s="5">
        <v>100</v>
      </c>
      <c r="AD101" s="6">
        <f>S136</f>
        <v>0</v>
      </c>
      <c r="AE101" s="4" t="s">
        <v>250</v>
      </c>
      <c r="AR101" s="4" t="s">
        <v>301</v>
      </c>
      <c r="AY101" s="38"/>
      <c r="AZ101" s="38"/>
      <c r="BA101" s="38"/>
    </row>
    <row r="102" spans="3:53" ht="37.5" customHeight="1" x14ac:dyDescent="0.15">
      <c r="C102" s="343"/>
      <c r="D102" s="344"/>
      <c r="E102" s="344"/>
      <c r="F102" s="344"/>
      <c r="G102" s="344"/>
      <c r="H102" s="345"/>
      <c r="I102" s="108"/>
      <c r="J102" s="109"/>
      <c r="K102" s="105" t="s">
        <v>293</v>
      </c>
      <c r="L102" s="106"/>
      <c r="M102" s="106"/>
      <c r="N102" s="106"/>
      <c r="O102" s="106"/>
      <c r="P102" s="106"/>
      <c r="Q102" s="106"/>
      <c r="R102" s="106"/>
      <c r="S102" s="106"/>
      <c r="T102" s="106"/>
      <c r="U102" s="106"/>
      <c r="V102" s="106"/>
      <c r="W102" s="106"/>
      <c r="X102" s="106"/>
      <c r="Y102" s="106"/>
      <c r="Z102" s="107"/>
      <c r="AC102" s="5">
        <v>101</v>
      </c>
      <c r="AD102" s="6">
        <f>S137</f>
        <v>0</v>
      </c>
      <c r="AE102" s="4" t="s">
        <v>251</v>
      </c>
      <c r="AY102" s="38"/>
      <c r="AZ102" s="38"/>
      <c r="BA102" s="38"/>
    </row>
    <row r="103" spans="3:53" ht="61.5" customHeight="1" x14ac:dyDescent="0.15">
      <c r="C103" s="343"/>
      <c r="D103" s="344"/>
      <c r="E103" s="344"/>
      <c r="F103" s="344"/>
      <c r="G103" s="344"/>
      <c r="H103" s="345"/>
      <c r="I103" s="108"/>
      <c r="J103" s="109"/>
      <c r="K103" s="106" t="s">
        <v>305</v>
      </c>
      <c r="L103" s="106"/>
      <c r="M103" s="106"/>
      <c r="N103" s="106"/>
      <c r="O103" s="106"/>
      <c r="P103" s="106"/>
      <c r="Q103" s="106"/>
      <c r="R103" s="106"/>
      <c r="S103" s="106"/>
      <c r="T103" s="106"/>
      <c r="U103" s="106"/>
      <c r="V103" s="106"/>
      <c r="W103" s="106"/>
      <c r="X103" s="106"/>
      <c r="Y103" s="106"/>
      <c r="Z103" s="107"/>
      <c r="AC103" s="5">
        <v>102</v>
      </c>
      <c r="AD103" s="6">
        <f>S138</f>
        <v>0</v>
      </c>
      <c r="AE103" s="4" t="s">
        <v>252</v>
      </c>
      <c r="AY103" s="38"/>
      <c r="AZ103" s="38"/>
      <c r="BA103" s="38"/>
    </row>
    <row r="104" spans="3:53" ht="57.95" customHeight="1" x14ac:dyDescent="0.15">
      <c r="C104" s="343"/>
      <c r="D104" s="344"/>
      <c r="E104" s="344"/>
      <c r="F104" s="344"/>
      <c r="G104" s="344"/>
      <c r="H104" s="345"/>
      <c r="I104" s="108"/>
      <c r="J104" s="109"/>
      <c r="K104" s="105" t="s">
        <v>302</v>
      </c>
      <c r="L104" s="106"/>
      <c r="M104" s="106"/>
      <c r="N104" s="106"/>
      <c r="O104" s="106"/>
      <c r="P104" s="106"/>
      <c r="Q104" s="106"/>
      <c r="R104" s="106"/>
      <c r="S104" s="106"/>
      <c r="T104" s="106"/>
      <c r="U104" s="106"/>
      <c r="V104" s="106"/>
      <c r="W104" s="106"/>
      <c r="X104" s="106"/>
      <c r="Y104" s="106"/>
      <c r="Z104" s="107"/>
      <c r="AC104" s="5">
        <v>103</v>
      </c>
      <c r="AD104" s="6">
        <f>S139</f>
        <v>0</v>
      </c>
      <c r="AE104" s="4" t="s">
        <v>253</v>
      </c>
      <c r="AY104" s="38"/>
      <c r="AZ104" s="38"/>
      <c r="BA104" s="38"/>
    </row>
    <row r="105" spans="3:53" ht="23.45" customHeight="1" x14ac:dyDescent="0.15">
      <c r="C105" s="343"/>
      <c r="D105" s="344"/>
      <c r="E105" s="344"/>
      <c r="F105" s="344"/>
      <c r="G105" s="344"/>
      <c r="H105" s="345"/>
      <c r="I105" s="108"/>
      <c r="J105" s="109"/>
      <c r="K105" s="105" t="s">
        <v>303</v>
      </c>
      <c r="L105" s="106"/>
      <c r="M105" s="106"/>
      <c r="N105" s="106"/>
      <c r="O105" s="106"/>
      <c r="P105" s="106"/>
      <c r="Q105" s="106"/>
      <c r="R105" s="106"/>
      <c r="S105" s="106"/>
      <c r="T105" s="106"/>
      <c r="U105" s="106"/>
      <c r="V105" s="106"/>
      <c r="W105" s="106"/>
      <c r="X105" s="106"/>
      <c r="Y105" s="106"/>
      <c r="Z105" s="107"/>
      <c r="AC105" s="5">
        <v>104</v>
      </c>
      <c r="AD105" s="6">
        <f t="shared" ref="AD105:AD107" si="9">S140</f>
        <v>0</v>
      </c>
      <c r="AE105" s="4" t="s">
        <v>254</v>
      </c>
      <c r="AY105" s="38"/>
      <c r="AZ105" s="38"/>
      <c r="BA105" s="38"/>
    </row>
    <row r="106" spans="3:53" ht="23.45" customHeight="1" thickBot="1" x14ac:dyDescent="0.2">
      <c r="C106" s="298"/>
      <c r="D106" s="299"/>
      <c r="E106" s="299"/>
      <c r="F106" s="299"/>
      <c r="G106" s="299"/>
      <c r="H106" s="300"/>
      <c r="I106" s="342"/>
      <c r="J106" s="342"/>
      <c r="K106" s="195" t="s">
        <v>298</v>
      </c>
      <c r="L106" s="196"/>
      <c r="M106" s="196"/>
      <c r="N106" s="196"/>
      <c r="O106" s="196"/>
      <c r="P106" s="196"/>
      <c r="Q106" s="196"/>
      <c r="R106" s="196"/>
      <c r="S106" s="196"/>
      <c r="T106" s="196"/>
      <c r="U106" s="196"/>
      <c r="V106" s="196"/>
      <c r="W106" s="196"/>
      <c r="X106" s="196"/>
      <c r="Y106" s="196"/>
      <c r="Z106" s="197"/>
      <c r="AC106" s="5">
        <v>105</v>
      </c>
      <c r="AD106" s="6">
        <f t="shared" si="9"/>
        <v>0</v>
      </c>
      <c r="AE106" s="4" t="s">
        <v>255</v>
      </c>
      <c r="AY106" s="38"/>
      <c r="AZ106" s="38"/>
      <c r="BA106" s="38"/>
    </row>
    <row r="107" spans="3:53" ht="37.5" customHeight="1" x14ac:dyDescent="0.15">
      <c r="C107" s="214" t="s">
        <v>309</v>
      </c>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6"/>
      <c r="AC107" s="5">
        <v>106</v>
      </c>
      <c r="AD107" s="6">
        <f t="shared" si="9"/>
        <v>0</v>
      </c>
      <c r="AE107" s="4" t="s">
        <v>256</v>
      </c>
    </row>
    <row r="108" spans="3:53" ht="6" customHeight="1" x14ac:dyDescent="0.15">
      <c r="C108" s="373"/>
      <c r="D108" s="374"/>
      <c r="E108" s="374"/>
      <c r="F108" s="374"/>
      <c r="G108" s="374"/>
      <c r="H108" s="374"/>
      <c r="I108" s="374"/>
      <c r="J108" s="374"/>
      <c r="K108" s="374"/>
      <c r="L108" s="374"/>
      <c r="M108" s="374"/>
      <c r="N108" s="374"/>
      <c r="O108" s="374"/>
      <c r="P108" s="374"/>
      <c r="Q108" s="374"/>
      <c r="R108" s="374"/>
      <c r="S108" s="374"/>
      <c r="T108" s="374"/>
      <c r="U108" s="374"/>
      <c r="V108" s="374"/>
      <c r="W108" s="374"/>
      <c r="X108" s="374"/>
      <c r="Y108" s="374"/>
      <c r="Z108" s="375"/>
      <c r="AC108" s="5">
        <v>107</v>
      </c>
      <c r="AD108" s="6">
        <f>D144</f>
        <v>0</v>
      </c>
      <c r="AE108" s="4" t="s">
        <v>257</v>
      </c>
    </row>
    <row r="109" spans="3:53" ht="12" customHeight="1" x14ac:dyDescent="0.15">
      <c r="C109" s="373"/>
      <c r="D109" s="374"/>
      <c r="E109" s="374"/>
      <c r="F109" s="374"/>
      <c r="G109" s="374"/>
      <c r="H109" s="374"/>
      <c r="I109" s="374"/>
      <c r="J109" s="374"/>
      <c r="K109" s="374"/>
      <c r="L109" s="374"/>
      <c r="M109" s="374"/>
      <c r="N109" s="374"/>
      <c r="O109" s="374"/>
      <c r="P109" s="374"/>
      <c r="Q109" s="374"/>
      <c r="R109" s="374"/>
      <c r="S109" s="374"/>
      <c r="T109" s="374"/>
      <c r="U109" s="374"/>
      <c r="V109" s="374"/>
      <c r="W109" s="374"/>
      <c r="X109" s="374"/>
      <c r="Y109" s="374"/>
      <c r="Z109" s="375"/>
      <c r="AC109" s="5">
        <v>108</v>
      </c>
      <c r="AD109" s="6">
        <f>S144</f>
        <v>0</v>
      </c>
      <c r="AE109" s="4" t="s">
        <v>258</v>
      </c>
    </row>
    <row r="110" spans="3:53" ht="75" customHeight="1" x14ac:dyDescent="0.15">
      <c r="C110" s="373"/>
      <c r="D110" s="374"/>
      <c r="E110" s="374"/>
      <c r="F110" s="374"/>
      <c r="G110" s="374"/>
      <c r="H110" s="374"/>
      <c r="I110" s="374"/>
      <c r="J110" s="374"/>
      <c r="K110" s="374"/>
      <c r="L110" s="374"/>
      <c r="M110" s="374"/>
      <c r="N110" s="374"/>
      <c r="O110" s="374"/>
      <c r="P110" s="374"/>
      <c r="Q110" s="374"/>
      <c r="R110" s="374"/>
      <c r="S110" s="374"/>
      <c r="T110" s="374"/>
      <c r="U110" s="374"/>
      <c r="V110" s="374"/>
      <c r="W110" s="374"/>
      <c r="X110" s="374"/>
      <c r="Y110" s="374"/>
      <c r="Z110" s="375"/>
      <c r="AC110" s="5">
        <v>109</v>
      </c>
      <c r="AD110" s="6">
        <f>D145</f>
        <v>0</v>
      </c>
      <c r="AE110" s="4" t="s">
        <v>259</v>
      </c>
    </row>
    <row r="111" spans="3:53" ht="9.75" customHeight="1" thickBot="1" x14ac:dyDescent="0.2">
      <c r="C111" s="376"/>
      <c r="D111" s="377"/>
      <c r="E111" s="377"/>
      <c r="F111" s="377"/>
      <c r="G111" s="377"/>
      <c r="H111" s="377"/>
      <c r="I111" s="377"/>
      <c r="J111" s="377"/>
      <c r="K111" s="377"/>
      <c r="L111" s="377"/>
      <c r="M111" s="377"/>
      <c r="N111" s="377"/>
      <c r="O111" s="377"/>
      <c r="P111" s="377"/>
      <c r="Q111" s="377"/>
      <c r="R111" s="377"/>
      <c r="S111" s="377"/>
      <c r="T111" s="377"/>
      <c r="U111" s="377"/>
      <c r="V111" s="377"/>
      <c r="W111" s="377"/>
      <c r="X111" s="377"/>
      <c r="Y111" s="377"/>
      <c r="Z111" s="378"/>
      <c r="AC111" s="5">
        <v>110</v>
      </c>
      <c r="AD111" s="6">
        <f>S145</f>
        <v>0</v>
      </c>
      <c r="AE111" s="4" t="s">
        <v>260</v>
      </c>
      <c r="AM111" s="40"/>
    </row>
    <row r="112" spans="3:53" ht="21" customHeight="1" x14ac:dyDescent="0.15">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C112" s="5">
        <v>111</v>
      </c>
      <c r="AD112" s="6" t="str">
        <f>D166</f>
        <v/>
      </c>
      <c r="AE112" s="4" t="s">
        <v>25</v>
      </c>
      <c r="AM112" s="40"/>
      <c r="AN112" s="40"/>
      <c r="AO112" s="40"/>
    </row>
    <row r="113" spans="2:60" ht="45" customHeight="1" x14ac:dyDescent="0.15">
      <c r="B113" s="367" t="s">
        <v>307</v>
      </c>
      <c r="C113" s="367"/>
      <c r="D113" s="367"/>
      <c r="E113" s="367"/>
      <c r="F113" s="367"/>
      <c r="G113" s="367"/>
      <c r="H113" s="367"/>
      <c r="I113" s="367"/>
      <c r="J113" s="367"/>
      <c r="K113" s="367"/>
      <c r="L113" s="367"/>
      <c r="M113" s="367"/>
      <c r="N113" s="367"/>
      <c r="O113" s="367"/>
      <c r="P113" s="367"/>
      <c r="Q113" s="367"/>
      <c r="R113" s="367"/>
      <c r="S113" s="367"/>
      <c r="T113" s="367"/>
      <c r="U113" s="367"/>
      <c r="V113" s="367"/>
      <c r="W113" s="367"/>
      <c r="X113" s="367"/>
      <c r="Y113" s="367"/>
      <c r="Z113" s="367"/>
      <c r="AA113" s="367"/>
      <c r="AC113" s="5">
        <v>112</v>
      </c>
      <c r="AD113" s="79">
        <f>H165</f>
        <v>0</v>
      </c>
      <c r="AE113" s="4" t="s">
        <v>153</v>
      </c>
      <c r="AM113" s="40"/>
      <c r="AN113" s="40"/>
      <c r="AO113" s="40"/>
      <c r="BB113" s="38"/>
      <c r="BC113" s="38"/>
      <c r="BD113" s="38"/>
      <c r="BE113" s="38"/>
    </row>
    <row r="114" spans="2:60" ht="11.25" customHeight="1" x14ac:dyDescent="0.15">
      <c r="B114" s="367"/>
      <c r="C114" s="367"/>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C114" s="5">
        <v>113</v>
      </c>
      <c r="AD114" s="79">
        <f>K165</f>
        <v>0</v>
      </c>
      <c r="AE114" s="4" t="s">
        <v>154</v>
      </c>
      <c r="AL114" s="40"/>
      <c r="AM114" s="40"/>
      <c r="AN114" s="40"/>
      <c r="AO114" s="40"/>
      <c r="AY114" s="75"/>
      <c r="AZ114" s="75"/>
      <c r="BA114" s="75"/>
      <c r="BB114" s="38"/>
      <c r="BC114" s="38"/>
      <c r="BD114" s="38"/>
      <c r="BE114" s="38"/>
    </row>
    <row r="115" spans="2:60" ht="9.6" customHeight="1" thickBot="1" x14ac:dyDescent="0.2">
      <c r="C115" s="368"/>
      <c r="D115" s="368"/>
      <c r="E115" s="368"/>
      <c r="F115" s="368"/>
      <c r="G115" s="368"/>
      <c r="H115" s="368"/>
      <c r="I115" s="368"/>
      <c r="J115" s="368"/>
      <c r="K115" s="368"/>
      <c r="M115" s="239"/>
      <c r="N115" s="239"/>
      <c r="O115" s="239"/>
      <c r="P115" s="239"/>
      <c r="Q115" s="239"/>
      <c r="R115" s="239"/>
      <c r="S115" s="239"/>
      <c r="T115" s="239"/>
      <c r="AC115" s="5">
        <v>114</v>
      </c>
      <c r="AD115" s="79">
        <f>N165</f>
        <v>0</v>
      </c>
      <c r="AE115" s="4" t="s">
        <v>155</v>
      </c>
      <c r="AL115" s="40"/>
      <c r="AM115" s="40"/>
      <c r="AN115" s="40"/>
      <c r="AO115" s="40"/>
      <c r="AY115" s="75"/>
      <c r="AZ115" s="75"/>
      <c r="BA115" s="75"/>
      <c r="BB115" s="38"/>
      <c r="BC115" s="38"/>
      <c r="BD115" s="38"/>
      <c r="BE115" s="38"/>
    </row>
    <row r="116" spans="2:60" ht="16.5" customHeight="1" x14ac:dyDescent="0.15">
      <c r="C116" s="99" t="s">
        <v>4</v>
      </c>
      <c r="D116" s="100"/>
      <c r="E116" s="100"/>
      <c r="F116" s="100"/>
      <c r="G116" s="100"/>
      <c r="H116" s="100"/>
      <c r="I116" s="100"/>
      <c r="J116" s="101"/>
      <c r="K116" s="434" t="s">
        <v>308</v>
      </c>
      <c r="L116" s="434"/>
      <c r="M116" s="434"/>
      <c r="N116" s="434"/>
      <c r="O116" s="434"/>
      <c r="P116" s="434"/>
      <c r="Q116" s="434"/>
      <c r="R116" s="434"/>
      <c r="S116" s="333"/>
      <c r="T116" s="333"/>
      <c r="U116" s="333"/>
      <c r="V116" s="333"/>
      <c r="W116" s="333"/>
      <c r="X116" s="333"/>
      <c r="Y116" s="333"/>
      <c r="Z116" s="333"/>
      <c r="AA116" s="334"/>
      <c r="AC116" s="5">
        <v>115</v>
      </c>
      <c r="AD116" s="79">
        <f>Q165</f>
        <v>0</v>
      </c>
      <c r="AE116" s="4" t="s">
        <v>156</v>
      </c>
      <c r="AL116" s="40"/>
      <c r="AM116" s="40"/>
      <c r="AN116" s="40"/>
      <c r="AO116" s="40"/>
      <c r="AY116" s="75"/>
      <c r="AZ116" s="75"/>
      <c r="BA116" s="75"/>
      <c r="BB116" s="38"/>
      <c r="BC116" s="38"/>
      <c r="BD116" s="38"/>
      <c r="BE116" s="38"/>
    </row>
    <row r="117" spans="2:60" ht="32.1" customHeight="1" x14ac:dyDescent="0.15">
      <c r="C117" s="102"/>
      <c r="D117" s="103"/>
      <c r="E117" s="103"/>
      <c r="F117" s="103"/>
      <c r="G117" s="103"/>
      <c r="H117" s="103"/>
      <c r="I117" s="103"/>
      <c r="J117" s="104"/>
      <c r="K117" s="435"/>
      <c r="L117" s="435"/>
      <c r="M117" s="435"/>
      <c r="N117" s="435"/>
      <c r="O117" s="435"/>
      <c r="P117" s="435"/>
      <c r="Q117" s="435"/>
      <c r="R117" s="435"/>
      <c r="S117" s="330" t="s">
        <v>189</v>
      </c>
      <c r="T117" s="331"/>
      <c r="U117" s="331"/>
      <c r="V117" s="331"/>
      <c r="W117" s="331"/>
      <c r="X117" s="331"/>
      <c r="Y117" s="331"/>
      <c r="Z117" s="331"/>
      <c r="AA117" s="332"/>
      <c r="AC117" s="5">
        <v>116</v>
      </c>
      <c r="AD117" s="79">
        <f>T165</f>
        <v>0</v>
      </c>
      <c r="AE117" s="4" t="s">
        <v>157</v>
      </c>
      <c r="AL117" s="40"/>
      <c r="AM117" s="40"/>
      <c r="AN117" s="40"/>
      <c r="AO117" s="40"/>
      <c r="AZ117" s="8"/>
      <c r="BA117" s="8"/>
      <c r="BB117" s="38"/>
      <c r="BC117" s="38"/>
      <c r="BD117" s="38"/>
      <c r="BE117" s="38"/>
    </row>
    <row r="118" spans="2:60" ht="26.1" customHeight="1" x14ac:dyDescent="0.15">
      <c r="C118" s="352" t="s">
        <v>312</v>
      </c>
      <c r="D118" s="438" t="s">
        <v>105</v>
      </c>
      <c r="E118" s="439"/>
      <c r="F118" s="439"/>
      <c r="G118" s="439"/>
      <c r="H118" s="439"/>
      <c r="I118" s="439"/>
      <c r="J118" s="440"/>
      <c r="K118" s="436">
        <v>3</v>
      </c>
      <c r="L118" s="436"/>
      <c r="M118" s="436"/>
      <c r="N118" s="436"/>
      <c r="O118" s="436"/>
      <c r="P118" s="436"/>
      <c r="Q118" s="436"/>
      <c r="R118" s="437"/>
      <c r="S118" s="442">
        <v>2</v>
      </c>
      <c r="T118" s="436"/>
      <c r="U118" s="436"/>
      <c r="V118" s="436"/>
      <c r="W118" s="436"/>
      <c r="X118" s="436"/>
      <c r="Y118" s="436"/>
      <c r="Z118" s="436"/>
      <c r="AA118" s="443"/>
      <c r="AC118" s="5">
        <v>117</v>
      </c>
      <c r="AD118" s="80">
        <f>V165</f>
        <v>0</v>
      </c>
      <c r="AE118" s="4" t="s">
        <v>261</v>
      </c>
      <c r="AL118" s="40"/>
      <c r="AN118" s="40"/>
      <c r="AO118" s="40"/>
      <c r="AZ118" s="8"/>
      <c r="BA118" s="8"/>
      <c r="BB118" s="38"/>
      <c r="BC118" s="38"/>
      <c r="BD118" s="38"/>
      <c r="BE118" s="38"/>
    </row>
    <row r="119" spans="2:60" ht="26.1" customHeight="1" x14ac:dyDescent="0.15">
      <c r="C119" s="353"/>
      <c r="D119" s="96" t="s">
        <v>20</v>
      </c>
      <c r="E119" s="97"/>
      <c r="F119" s="97"/>
      <c r="G119" s="97"/>
      <c r="H119" s="97"/>
      <c r="I119" s="97"/>
      <c r="J119" s="98"/>
      <c r="K119" s="337"/>
      <c r="L119" s="337"/>
      <c r="M119" s="337"/>
      <c r="N119" s="337"/>
      <c r="O119" s="337"/>
      <c r="P119" s="337"/>
      <c r="Q119" s="337"/>
      <c r="R119" s="346"/>
      <c r="S119" s="336"/>
      <c r="T119" s="337"/>
      <c r="U119" s="337"/>
      <c r="V119" s="337"/>
      <c r="W119" s="337"/>
      <c r="X119" s="337"/>
      <c r="Y119" s="337"/>
      <c r="Z119" s="337"/>
      <c r="AA119" s="338"/>
      <c r="AC119" s="5">
        <v>118</v>
      </c>
      <c r="AD119" s="79">
        <f>Y165</f>
        <v>0</v>
      </c>
      <c r="AE119" s="4" t="s">
        <v>158</v>
      </c>
      <c r="AL119" s="40"/>
      <c r="AZ119" s="8"/>
      <c r="BA119" s="8"/>
    </row>
    <row r="120" spans="2:60" ht="26.1" customHeight="1" x14ac:dyDescent="0.15">
      <c r="B120" s="2"/>
      <c r="C120" s="353"/>
      <c r="D120" s="96" t="s">
        <v>5</v>
      </c>
      <c r="E120" s="97"/>
      <c r="F120" s="97"/>
      <c r="G120" s="97"/>
      <c r="H120" s="97"/>
      <c r="I120" s="97"/>
      <c r="J120" s="98"/>
      <c r="K120" s="337"/>
      <c r="L120" s="337"/>
      <c r="M120" s="337"/>
      <c r="N120" s="337"/>
      <c r="O120" s="337"/>
      <c r="P120" s="337"/>
      <c r="Q120" s="337"/>
      <c r="R120" s="346"/>
      <c r="S120" s="336"/>
      <c r="T120" s="337"/>
      <c r="U120" s="337"/>
      <c r="V120" s="337"/>
      <c r="W120" s="337"/>
      <c r="X120" s="337"/>
      <c r="Y120" s="337"/>
      <c r="Z120" s="337"/>
      <c r="AA120" s="338"/>
      <c r="AC120" s="5">
        <v>119</v>
      </c>
      <c r="AD120" s="6">
        <f>D168</f>
        <v>0</v>
      </c>
      <c r="AE120" s="4" t="s">
        <v>26</v>
      </c>
      <c r="AZ120" s="8"/>
      <c r="BA120" s="8"/>
    </row>
    <row r="121" spans="2:60" ht="26.1" customHeight="1" x14ac:dyDescent="0.15">
      <c r="B121" s="2"/>
      <c r="C121" s="353"/>
      <c r="D121" s="96" t="s">
        <v>6</v>
      </c>
      <c r="E121" s="97"/>
      <c r="F121" s="97"/>
      <c r="G121" s="97"/>
      <c r="H121" s="97"/>
      <c r="I121" s="97"/>
      <c r="J121" s="98"/>
      <c r="K121" s="337"/>
      <c r="L121" s="337"/>
      <c r="M121" s="337"/>
      <c r="N121" s="337"/>
      <c r="O121" s="337"/>
      <c r="P121" s="337"/>
      <c r="Q121" s="337"/>
      <c r="R121" s="346"/>
      <c r="S121" s="336"/>
      <c r="T121" s="337"/>
      <c r="U121" s="337"/>
      <c r="V121" s="337"/>
      <c r="W121" s="337"/>
      <c r="X121" s="337"/>
      <c r="Y121" s="337"/>
      <c r="Z121" s="337"/>
      <c r="AA121" s="338"/>
      <c r="AC121" s="5">
        <v>120</v>
      </c>
      <c r="AD121" s="79">
        <f>H167</f>
        <v>0</v>
      </c>
      <c r="AE121" s="4" t="s">
        <v>264</v>
      </c>
      <c r="AZ121" s="8"/>
      <c r="BA121" s="8"/>
    </row>
    <row r="122" spans="2:60" ht="26.1" customHeight="1" x14ac:dyDescent="0.15">
      <c r="B122" s="2"/>
      <c r="C122" s="353"/>
      <c r="D122" s="96" t="s">
        <v>7</v>
      </c>
      <c r="E122" s="97"/>
      <c r="F122" s="97"/>
      <c r="G122" s="97"/>
      <c r="H122" s="97"/>
      <c r="I122" s="97"/>
      <c r="J122" s="98"/>
      <c r="K122" s="337"/>
      <c r="L122" s="337"/>
      <c r="M122" s="337"/>
      <c r="N122" s="337"/>
      <c r="O122" s="337"/>
      <c r="P122" s="337"/>
      <c r="Q122" s="337"/>
      <c r="R122" s="346"/>
      <c r="S122" s="336"/>
      <c r="T122" s="337"/>
      <c r="U122" s="337"/>
      <c r="V122" s="337"/>
      <c r="W122" s="337"/>
      <c r="X122" s="337"/>
      <c r="Y122" s="337"/>
      <c r="Z122" s="337"/>
      <c r="AA122" s="338"/>
      <c r="AC122" s="5">
        <v>121</v>
      </c>
      <c r="AD122" s="79">
        <f>K167</f>
        <v>0</v>
      </c>
      <c r="AE122" s="4" t="s">
        <v>265</v>
      </c>
      <c r="AZ122" s="8"/>
      <c r="BA122" s="8"/>
    </row>
    <row r="123" spans="2:60" ht="26.1" customHeight="1" x14ac:dyDescent="0.15">
      <c r="B123" s="2"/>
      <c r="C123" s="353"/>
      <c r="D123" s="96" t="s">
        <v>8</v>
      </c>
      <c r="E123" s="97"/>
      <c r="F123" s="97"/>
      <c r="G123" s="97"/>
      <c r="H123" s="97"/>
      <c r="I123" s="97"/>
      <c r="J123" s="98"/>
      <c r="K123" s="337"/>
      <c r="L123" s="337"/>
      <c r="M123" s="337"/>
      <c r="N123" s="337"/>
      <c r="O123" s="337"/>
      <c r="P123" s="337"/>
      <c r="Q123" s="337"/>
      <c r="R123" s="346"/>
      <c r="S123" s="336"/>
      <c r="T123" s="337"/>
      <c r="U123" s="337"/>
      <c r="V123" s="337"/>
      <c r="W123" s="337"/>
      <c r="X123" s="337"/>
      <c r="Y123" s="337"/>
      <c r="Z123" s="337"/>
      <c r="AA123" s="338"/>
      <c r="AC123" s="5">
        <v>122</v>
      </c>
      <c r="AD123" s="79">
        <f>N167</f>
        <v>0</v>
      </c>
      <c r="AE123" s="4" t="s">
        <v>266</v>
      </c>
      <c r="AZ123" s="8"/>
      <c r="BA123" s="8"/>
    </row>
    <row r="124" spans="2:60" ht="26.1" customHeight="1" x14ac:dyDescent="0.15">
      <c r="B124" s="2"/>
      <c r="C124" s="353"/>
      <c r="D124" s="96" t="s">
        <v>9</v>
      </c>
      <c r="E124" s="97"/>
      <c r="F124" s="97"/>
      <c r="G124" s="97"/>
      <c r="H124" s="97"/>
      <c r="I124" s="97"/>
      <c r="J124" s="98"/>
      <c r="K124" s="337"/>
      <c r="L124" s="337"/>
      <c r="M124" s="337"/>
      <c r="N124" s="337"/>
      <c r="O124" s="337"/>
      <c r="P124" s="337"/>
      <c r="Q124" s="337"/>
      <c r="R124" s="346"/>
      <c r="S124" s="336"/>
      <c r="T124" s="337"/>
      <c r="U124" s="337"/>
      <c r="V124" s="337"/>
      <c r="W124" s="337"/>
      <c r="X124" s="337"/>
      <c r="Y124" s="337"/>
      <c r="Z124" s="337"/>
      <c r="AA124" s="338"/>
      <c r="AC124" s="5">
        <v>123</v>
      </c>
      <c r="AD124" s="79">
        <f>Q167</f>
        <v>0</v>
      </c>
      <c r="AE124" s="4" t="s">
        <v>267</v>
      </c>
      <c r="AZ124" s="8"/>
      <c r="BA124" s="8"/>
    </row>
    <row r="125" spans="2:60" ht="26.1" customHeight="1" x14ac:dyDescent="0.15">
      <c r="B125" s="2"/>
      <c r="C125" s="353"/>
      <c r="D125" s="96" t="s">
        <v>10</v>
      </c>
      <c r="E125" s="97"/>
      <c r="F125" s="97"/>
      <c r="G125" s="97"/>
      <c r="H125" s="97"/>
      <c r="I125" s="97"/>
      <c r="J125" s="98"/>
      <c r="K125" s="337"/>
      <c r="L125" s="337"/>
      <c r="M125" s="337"/>
      <c r="N125" s="337"/>
      <c r="O125" s="337"/>
      <c r="P125" s="337"/>
      <c r="Q125" s="337"/>
      <c r="R125" s="346"/>
      <c r="S125" s="336"/>
      <c r="T125" s="337"/>
      <c r="U125" s="337"/>
      <c r="V125" s="337"/>
      <c r="W125" s="337"/>
      <c r="X125" s="337"/>
      <c r="Y125" s="337"/>
      <c r="Z125" s="337"/>
      <c r="AA125" s="338"/>
      <c r="AC125" s="5">
        <v>124</v>
      </c>
      <c r="AD125" s="79">
        <f>T167</f>
        <v>0</v>
      </c>
      <c r="AE125" s="4" t="s">
        <v>268</v>
      </c>
      <c r="AZ125" s="8"/>
      <c r="BA125" s="8"/>
    </row>
    <row r="126" spans="2:60" ht="26.1" customHeight="1" x14ac:dyDescent="0.15">
      <c r="B126" s="2"/>
      <c r="C126" s="353"/>
      <c r="D126" s="96" t="s">
        <v>104</v>
      </c>
      <c r="E126" s="97"/>
      <c r="F126" s="97"/>
      <c r="G126" s="97"/>
      <c r="H126" s="97"/>
      <c r="I126" s="97"/>
      <c r="J126" s="98"/>
      <c r="K126" s="337"/>
      <c r="L126" s="337"/>
      <c r="M126" s="337"/>
      <c r="N126" s="337"/>
      <c r="O126" s="337"/>
      <c r="P126" s="337"/>
      <c r="Q126" s="337"/>
      <c r="R126" s="346"/>
      <c r="S126" s="336"/>
      <c r="T126" s="337"/>
      <c r="U126" s="337"/>
      <c r="V126" s="337"/>
      <c r="W126" s="337"/>
      <c r="X126" s="337"/>
      <c r="Y126" s="337"/>
      <c r="Z126" s="337"/>
      <c r="AA126" s="338"/>
      <c r="AC126" s="5">
        <v>125</v>
      </c>
      <c r="AD126" s="80">
        <f>V167</f>
        <v>0</v>
      </c>
      <c r="AE126" s="4" t="s">
        <v>262</v>
      </c>
      <c r="AZ126" s="41"/>
      <c r="BA126" s="41"/>
      <c r="BB126" s="75"/>
      <c r="BC126" s="75"/>
      <c r="BD126" s="75"/>
      <c r="BE126" s="75"/>
      <c r="BF126" s="75"/>
      <c r="BG126" s="75"/>
      <c r="BH126" s="75"/>
    </row>
    <row r="127" spans="2:60" ht="26.1" customHeight="1" x14ac:dyDescent="0.15">
      <c r="B127" s="2"/>
      <c r="C127" s="353"/>
      <c r="D127" s="330" t="s">
        <v>316</v>
      </c>
      <c r="E127" s="97"/>
      <c r="F127" s="97"/>
      <c r="G127" s="97"/>
      <c r="H127" s="97"/>
      <c r="I127" s="97"/>
      <c r="J127" s="98"/>
      <c r="K127" s="337"/>
      <c r="L127" s="337"/>
      <c r="M127" s="337"/>
      <c r="N127" s="337"/>
      <c r="O127" s="337"/>
      <c r="P127" s="337"/>
      <c r="Q127" s="337"/>
      <c r="R127" s="346"/>
      <c r="S127" s="336"/>
      <c r="T127" s="337"/>
      <c r="U127" s="337"/>
      <c r="V127" s="337"/>
      <c r="W127" s="337"/>
      <c r="X127" s="337"/>
      <c r="Y127" s="337"/>
      <c r="Z127" s="337"/>
      <c r="AA127" s="338"/>
      <c r="AC127" s="5">
        <v>126</v>
      </c>
      <c r="AD127" s="79">
        <f>Y167</f>
        <v>0</v>
      </c>
      <c r="AE127" s="4" t="s">
        <v>263</v>
      </c>
      <c r="AZ127" s="41"/>
      <c r="BA127" s="41"/>
      <c r="BB127" s="75"/>
      <c r="BC127" s="75"/>
      <c r="BD127" s="75"/>
      <c r="BE127" s="75"/>
      <c r="BF127" s="75"/>
      <c r="BG127" s="75"/>
      <c r="BH127" s="75"/>
    </row>
    <row r="128" spans="2:60" ht="26.1" customHeight="1" x14ac:dyDescent="0.15">
      <c r="B128" s="2"/>
      <c r="C128" s="353"/>
      <c r="D128" s="96" t="s">
        <v>142</v>
      </c>
      <c r="E128" s="97"/>
      <c r="F128" s="97"/>
      <c r="G128" s="97"/>
      <c r="H128" s="97"/>
      <c r="I128" s="97"/>
      <c r="J128" s="98"/>
      <c r="K128" s="337"/>
      <c r="L128" s="337"/>
      <c r="M128" s="337"/>
      <c r="N128" s="337"/>
      <c r="O128" s="337"/>
      <c r="P128" s="337"/>
      <c r="Q128" s="337"/>
      <c r="R128" s="346"/>
      <c r="S128" s="336"/>
      <c r="T128" s="337"/>
      <c r="U128" s="337"/>
      <c r="V128" s="337"/>
      <c r="W128" s="337"/>
      <c r="X128" s="337"/>
      <c r="Y128" s="337"/>
      <c r="Z128" s="337"/>
      <c r="AA128" s="338"/>
      <c r="AC128" s="5">
        <v>127</v>
      </c>
      <c r="AD128" s="6">
        <f>E202</f>
        <v>0</v>
      </c>
      <c r="AE128" s="4" t="s">
        <v>270</v>
      </c>
      <c r="AF128" s="40"/>
      <c r="AG128" s="40"/>
      <c r="AH128" s="40"/>
      <c r="AI128" s="40"/>
      <c r="AJ128" s="40"/>
      <c r="AZ128" s="41"/>
      <c r="BA128" s="41"/>
      <c r="BB128" s="75"/>
      <c r="BC128" s="75"/>
      <c r="BD128" s="75"/>
      <c r="BE128" s="75"/>
      <c r="BF128" s="75"/>
      <c r="BG128" s="75"/>
      <c r="BH128" s="75"/>
    </row>
    <row r="129" spans="2:64" ht="26.1" customHeight="1" x14ac:dyDescent="0.15">
      <c r="B129" s="2"/>
      <c r="C129" s="353"/>
      <c r="D129" s="96" t="s">
        <v>195</v>
      </c>
      <c r="E129" s="97"/>
      <c r="F129" s="97"/>
      <c r="G129" s="97"/>
      <c r="H129" s="97"/>
      <c r="I129" s="97"/>
      <c r="J129" s="98"/>
      <c r="K129" s="337"/>
      <c r="L129" s="337"/>
      <c r="M129" s="337"/>
      <c r="N129" s="337"/>
      <c r="O129" s="337"/>
      <c r="P129" s="337"/>
      <c r="Q129" s="337"/>
      <c r="R129" s="346"/>
      <c r="S129" s="336"/>
      <c r="T129" s="337"/>
      <c r="U129" s="337"/>
      <c r="V129" s="337"/>
      <c r="W129" s="337"/>
      <c r="X129" s="337"/>
      <c r="Y129" s="337"/>
      <c r="Z129" s="337"/>
      <c r="AA129" s="338"/>
      <c r="AC129" s="5">
        <v>128</v>
      </c>
      <c r="AD129" s="6">
        <f>E204</f>
        <v>0</v>
      </c>
      <c r="AE129" s="4" t="s">
        <v>271</v>
      </c>
      <c r="AF129" s="40"/>
      <c r="AG129" s="40"/>
      <c r="AH129" s="40"/>
      <c r="AI129" s="40"/>
      <c r="AJ129" s="40"/>
      <c r="AK129" s="40"/>
      <c r="BB129" s="8"/>
      <c r="BC129" s="8"/>
      <c r="BD129" s="8"/>
      <c r="BE129" s="8"/>
      <c r="BF129" s="8"/>
      <c r="BG129" s="8"/>
      <c r="BH129" s="8"/>
      <c r="BI129" s="8"/>
      <c r="BJ129" s="8"/>
      <c r="BK129" s="8"/>
      <c r="BL129" s="8"/>
    </row>
    <row r="130" spans="2:64" ht="26.1" customHeight="1" x14ac:dyDescent="0.15">
      <c r="B130" s="2"/>
      <c r="C130" s="353"/>
      <c r="D130" s="330" t="s">
        <v>311</v>
      </c>
      <c r="E130" s="97"/>
      <c r="F130" s="97"/>
      <c r="G130" s="97"/>
      <c r="H130" s="97"/>
      <c r="I130" s="97"/>
      <c r="J130" s="98"/>
      <c r="K130" s="337"/>
      <c r="L130" s="337"/>
      <c r="M130" s="337"/>
      <c r="N130" s="337"/>
      <c r="O130" s="337"/>
      <c r="P130" s="337"/>
      <c r="Q130" s="337"/>
      <c r="R130" s="346"/>
      <c r="S130" s="336"/>
      <c r="T130" s="337"/>
      <c r="U130" s="337"/>
      <c r="V130" s="337"/>
      <c r="W130" s="337"/>
      <c r="X130" s="337"/>
      <c r="Y130" s="337"/>
      <c r="Z130" s="337"/>
      <c r="AA130" s="338"/>
      <c r="AC130" s="5">
        <v>129</v>
      </c>
      <c r="AD130" s="6">
        <f>E206</f>
        <v>0</v>
      </c>
      <c r="AE130" s="4" t="s">
        <v>272</v>
      </c>
      <c r="AF130" s="40"/>
      <c r="AG130" s="40"/>
      <c r="AH130" s="40"/>
      <c r="AI130" s="40"/>
      <c r="AJ130" s="40"/>
      <c r="AK130" s="40"/>
      <c r="BB130" s="8"/>
      <c r="BC130" s="8"/>
      <c r="BD130" s="8"/>
      <c r="BE130" s="8"/>
      <c r="BF130" s="8"/>
      <c r="BG130" s="8"/>
      <c r="BH130" s="8"/>
      <c r="BI130" s="8"/>
      <c r="BJ130" s="8"/>
      <c r="BK130" s="8"/>
      <c r="BL130" s="8"/>
    </row>
    <row r="131" spans="2:64" ht="26.1" customHeight="1" x14ac:dyDescent="0.15">
      <c r="B131" s="2"/>
      <c r="C131" s="353"/>
      <c r="D131" s="96" t="s">
        <v>146</v>
      </c>
      <c r="E131" s="97"/>
      <c r="F131" s="97"/>
      <c r="G131" s="97"/>
      <c r="H131" s="97"/>
      <c r="I131" s="97"/>
      <c r="J131" s="98"/>
      <c r="K131" s="337"/>
      <c r="L131" s="337"/>
      <c r="M131" s="337"/>
      <c r="N131" s="337"/>
      <c r="O131" s="337"/>
      <c r="P131" s="337"/>
      <c r="Q131" s="337"/>
      <c r="R131" s="346"/>
      <c r="S131" s="336"/>
      <c r="T131" s="337"/>
      <c r="U131" s="337"/>
      <c r="V131" s="337"/>
      <c r="W131" s="337"/>
      <c r="X131" s="337"/>
      <c r="Y131" s="337"/>
      <c r="Z131" s="337"/>
      <c r="AA131" s="338"/>
      <c r="AC131" s="5">
        <v>130</v>
      </c>
      <c r="AD131" s="6">
        <f>Z202</f>
        <v>0</v>
      </c>
      <c r="AE131" s="4" t="s">
        <v>273</v>
      </c>
      <c r="AF131" s="40"/>
      <c r="AG131" s="40"/>
      <c r="AH131" s="40"/>
      <c r="AI131" s="40"/>
      <c r="AJ131" s="40"/>
      <c r="AK131" s="40"/>
      <c r="BB131" s="8"/>
      <c r="BC131" s="8"/>
      <c r="BD131" s="8"/>
      <c r="BE131" s="8"/>
      <c r="BF131" s="8"/>
      <c r="BG131" s="8"/>
      <c r="BH131" s="8"/>
      <c r="BI131" s="8"/>
      <c r="BJ131" s="8"/>
      <c r="BK131" s="8"/>
      <c r="BL131" s="8"/>
    </row>
    <row r="132" spans="2:64" ht="26.1" customHeight="1" x14ac:dyDescent="0.15">
      <c r="B132" s="2"/>
      <c r="C132" s="353"/>
      <c r="D132" s="96" t="s">
        <v>196</v>
      </c>
      <c r="E132" s="97"/>
      <c r="F132" s="97"/>
      <c r="G132" s="97"/>
      <c r="H132" s="97"/>
      <c r="I132" s="97"/>
      <c r="J132" s="97"/>
      <c r="K132" s="97"/>
      <c r="L132" s="97"/>
      <c r="M132" s="97"/>
      <c r="N132" s="97"/>
      <c r="O132" s="97"/>
      <c r="P132" s="97"/>
      <c r="Q132" s="97"/>
      <c r="R132" s="97"/>
      <c r="S132" s="97"/>
      <c r="T132" s="97"/>
      <c r="U132" s="97"/>
      <c r="V132" s="97"/>
      <c r="W132" s="97"/>
      <c r="X132" s="97"/>
      <c r="Y132" s="97"/>
      <c r="Z132" s="97"/>
      <c r="AA132" s="441"/>
      <c r="AC132" s="5">
        <v>131</v>
      </c>
      <c r="AD132" s="6">
        <f>Z203</f>
        <v>0</v>
      </c>
      <c r="AE132" s="4" t="s">
        <v>274</v>
      </c>
      <c r="AF132" s="40"/>
      <c r="AG132" s="40"/>
      <c r="AH132" s="40"/>
      <c r="AI132" s="40"/>
      <c r="AJ132" s="40"/>
      <c r="AK132" s="40"/>
      <c r="BB132" s="8"/>
      <c r="BC132" s="8"/>
      <c r="BD132" s="8"/>
      <c r="BE132" s="8"/>
      <c r="BF132" s="8"/>
      <c r="BG132" s="8"/>
      <c r="BH132" s="8"/>
      <c r="BI132" s="8"/>
      <c r="BJ132" s="8"/>
      <c r="BK132" s="8"/>
      <c r="BL132" s="8"/>
    </row>
    <row r="133" spans="2:64" ht="20.45" customHeight="1" x14ac:dyDescent="0.15">
      <c r="B133" s="2"/>
      <c r="C133" s="353"/>
      <c r="D133" s="424"/>
      <c r="E133" s="425"/>
      <c r="F133" s="425"/>
      <c r="G133" s="425"/>
      <c r="H133" s="425"/>
      <c r="I133" s="425"/>
      <c r="J133" s="426"/>
      <c r="K133" s="337"/>
      <c r="L133" s="337"/>
      <c r="M133" s="337"/>
      <c r="N133" s="337"/>
      <c r="O133" s="337"/>
      <c r="P133" s="337"/>
      <c r="Q133" s="337"/>
      <c r="R133" s="346"/>
      <c r="S133" s="336"/>
      <c r="T133" s="337"/>
      <c r="U133" s="337"/>
      <c r="V133" s="337"/>
      <c r="W133" s="337"/>
      <c r="X133" s="337"/>
      <c r="Y133" s="337"/>
      <c r="Z133" s="337"/>
      <c r="AA133" s="338"/>
      <c r="AC133" s="5">
        <v>132</v>
      </c>
      <c r="AD133" s="6">
        <f>Z204</f>
        <v>0</v>
      </c>
      <c r="AE133" s="4" t="s">
        <v>275</v>
      </c>
      <c r="AK133" s="40"/>
      <c r="BB133" s="8"/>
      <c r="BC133" s="8"/>
      <c r="BD133" s="8"/>
      <c r="BE133" s="8"/>
      <c r="BF133" s="8"/>
      <c r="BG133" s="8"/>
      <c r="BH133" s="8"/>
      <c r="BI133" s="8"/>
      <c r="BJ133" s="8"/>
      <c r="BK133" s="8"/>
      <c r="BL133" s="8"/>
    </row>
    <row r="134" spans="2:64" ht="20.45" customHeight="1" thickBot="1" x14ac:dyDescent="0.2">
      <c r="B134" s="2"/>
      <c r="C134" s="353"/>
      <c r="D134" s="421"/>
      <c r="E134" s="422"/>
      <c r="F134" s="422"/>
      <c r="G134" s="422"/>
      <c r="H134" s="422"/>
      <c r="I134" s="422"/>
      <c r="J134" s="423"/>
      <c r="K134" s="427"/>
      <c r="L134" s="427"/>
      <c r="M134" s="427"/>
      <c r="N134" s="427"/>
      <c r="O134" s="427"/>
      <c r="P134" s="427"/>
      <c r="Q134" s="427"/>
      <c r="R134" s="428"/>
      <c r="S134" s="339"/>
      <c r="T134" s="340"/>
      <c r="U134" s="340"/>
      <c r="V134" s="340"/>
      <c r="W134" s="340"/>
      <c r="X134" s="340"/>
      <c r="Y134" s="340"/>
      <c r="Z134" s="340"/>
      <c r="AA134" s="341"/>
      <c r="AC134" s="5">
        <v>133</v>
      </c>
      <c r="AD134" s="6">
        <f t="shared" ref="AD134:AD136" si="10">Z205</f>
        <v>0</v>
      </c>
      <c r="AE134" s="4" t="s">
        <v>276</v>
      </c>
      <c r="BB134" s="8"/>
      <c r="BC134" s="8"/>
      <c r="BD134" s="8"/>
      <c r="BE134" s="8"/>
      <c r="BF134" s="8"/>
      <c r="BG134" s="8"/>
      <c r="BH134" s="8"/>
      <c r="BI134" s="8"/>
      <c r="BJ134" s="8"/>
      <c r="BK134" s="8"/>
      <c r="BL134" s="8"/>
    </row>
    <row r="135" spans="2:64" ht="26.1" customHeight="1" x14ac:dyDescent="0.15">
      <c r="B135" s="2"/>
      <c r="C135" s="348" t="s">
        <v>313</v>
      </c>
      <c r="D135" s="430" t="s">
        <v>11</v>
      </c>
      <c r="E135" s="431"/>
      <c r="F135" s="431"/>
      <c r="G135" s="431"/>
      <c r="H135" s="431"/>
      <c r="I135" s="431"/>
      <c r="J135" s="432"/>
      <c r="K135" s="416"/>
      <c r="L135" s="416"/>
      <c r="M135" s="416"/>
      <c r="N135" s="416"/>
      <c r="O135" s="416"/>
      <c r="P135" s="416"/>
      <c r="Q135" s="416"/>
      <c r="R135" s="433"/>
      <c r="S135" s="415"/>
      <c r="T135" s="416"/>
      <c r="U135" s="416"/>
      <c r="V135" s="416"/>
      <c r="W135" s="416"/>
      <c r="X135" s="416"/>
      <c r="Y135" s="416"/>
      <c r="Z135" s="416"/>
      <c r="AA135" s="417"/>
      <c r="AC135" s="5">
        <v>134</v>
      </c>
      <c r="AD135" s="6">
        <f t="shared" si="10"/>
        <v>0</v>
      </c>
      <c r="AE135" s="4" t="s">
        <v>277</v>
      </c>
      <c r="AY135" s="44" t="s">
        <v>32</v>
      </c>
      <c r="AZ135" s="45"/>
      <c r="BA135" s="45"/>
      <c r="BB135" s="45"/>
      <c r="BC135" s="45"/>
      <c r="BD135" s="45"/>
      <c r="BE135" s="45"/>
      <c r="BF135" s="45"/>
      <c r="BG135" s="45"/>
      <c r="BH135" s="45"/>
      <c r="BI135" s="46"/>
      <c r="BJ135" s="8"/>
      <c r="BK135" s="8"/>
      <c r="BL135" s="8"/>
    </row>
    <row r="136" spans="2:64" ht="26.1" customHeight="1" x14ac:dyDescent="0.15">
      <c r="B136" s="2"/>
      <c r="C136" s="349"/>
      <c r="D136" s="96" t="s">
        <v>12</v>
      </c>
      <c r="E136" s="97"/>
      <c r="F136" s="97"/>
      <c r="G136" s="97"/>
      <c r="H136" s="97"/>
      <c r="I136" s="97"/>
      <c r="J136" s="98"/>
      <c r="K136" s="337"/>
      <c r="L136" s="337"/>
      <c r="M136" s="337"/>
      <c r="N136" s="337"/>
      <c r="O136" s="337"/>
      <c r="P136" s="337"/>
      <c r="Q136" s="337"/>
      <c r="R136" s="346"/>
      <c r="S136" s="336"/>
      <c r="T136" s="337"/>
      <c r="U136" s="337"/>
      <c r="V136" s="337"/>
      <c r="W136" s="337"/>
      <c r="X136" s="337"/>
      <c r="Y136" s="337"/>
      <c r="Z136" s="337"/>
      <c r="AA136" s="338"/>
      <c r="AC136" s="5">
        <v>135</v>
      </c>
      <c r="AD136" s="6">
        <f t="shared" si="10"/>
        <v>0</v>
      </c>
      <c r="AE136" s="4" t="s">
        <v>278</v>
      </c>
      <c r="AY136" s="44" t="s">
        <v>31</v>
      </c>
      <c r="AZ136" s="45"/>
      <c r="BA136" s="45"/>
      <c r="BB136" s="45"/>
      <c r="BC136" s="45"/>
      <c r="BD136" s="45"/>
      <c r="BE136" s="45"/>
      <c r="BF136" s="45"/>
      <c r="BG136" s="45"/>
      <c r="BH136" s="45"/>
      <c r="BI136" s="46"/>
      <c r="BJ136" s="8"/>
      <c r="BK136" s="8"/>
      <c r="BL136" s="8"/>
    </row>
    <row r="137" spans="2:64" ht="26.1" customHeight="1" x14ac:dyDescent="0.15">
      <c r="B137" s="2"/>
      <c r="C137" s="349"/>
      <c r="D137" s="96" t="s">
        <v>13</v>
      </c>
      <c r="E137" s="97"/>
      <c r="F137" s="97"/>
      <c r="G137" s="97"/>
      <c r="H137" s="97"/>
      <c r="I137" s="97"/>
      <c r="J137" s="98"/>
      <c r="K137" s="337"/>
      <c r="L137" s="337"/>
      <c r="M137" s="337"/>
      <c r="N137" s="337"/>
      <c r="O137" s="337"/>
      <c r="P137" s="337"/>
      <c r="Q137" s="337"/>
      <c r="R137" s="346"/>
      <c r="S137" s="336"/>
      <c r="T137" s="337"/>
      <c r="U137" s="337"/>
      <c r="V137" s="337"/>
      <c r="W137" s="337"/>
      <c r="X137" s="337"/>
      <c r="Y137" s="337"/>
      <c r="Z137" s="337"/>
      <c r="AA137" s="338"/>
      <c r="AC137" s="5">
        <v>136</v>
      </c>
      <c r="AD137" s="6">
        <f>C217</f>
        <v>0</v>
      </c>
      <c r="AE137" s="4" t="s">
        <v>159</v>
      </c>
      <c r="AY137" s="44" t="s">
        <v>33</v>
      </c>
      <c r="AZ137" s="45"/>
      <c r="BA137" s="45"/>
      <c r="BB137" s="45"/>
      <c r="BC137" s="45"/>
      <c r="BD137" s="45"/>
      <c r="BE137" s="45"/>
      <c r="BF137" s="45"/>
      <c r="BG137" s="45"/>
      <c r="BH137" s="45"/>
      <c r="BI137" s="46"/>
      <c r="BJ137" s="8"/>
      <c r="BK137" s="8"/>
      <c r="BL137" s="8"/>
    </row>
    <row r="138" spans="2:64" s="41" customFormat="1" ht="26.1" customHeight="1" x14ac:dyDescent="0.15">
      <c r="B138" s="2"/>
      <c r="C138" s="349"/>
      <c r="D138" s="96" t="s">
        <v>14</v>
      </c>
      <c r="E138" s="97"/>
      <c r="F138" s="97"/>
      <c r="G138" s="97"/>
      <c r="H138" s="97"/>
      <c r="I138" s="97"/>
      <c r="J138" s="98"/>
      <c r="K138" s="337"/>
      <c r="L138" s="337"/>
      <c r="M138" s="337"/>
      <c r="N138" s="337"/>
      <c r="O138" s="337"/>
      <c r="P138" s="337"/>
      <c r="Q138" s="337"/>
      <c r="R138" s="346"/>
      <c r="S138" s="336"/>
      <c r="T138" s="337"/>
      <c r="U138" s="337"/>
      <c r="V138" s="337"/>
      <c r="W138" s="337"/>
      <c r="X138" s="337"/>
      <c r="Y138" s="337"/>
      <c r="Z138" s="337"/>
      <c r="AA138" s="338"/>
      <c r="AB138" s="4"/>
      <c r="AC138" s="5">
        <v>137</v>
      </c>
      <c r="AD138" s="77" t="str">
        <f>IF(Y34="○",1," ")</f>
        <v xml:space="preserve"> </v>
      </c>
      <c r="AE138" s="4" t="s">
        <v>281</v>
      </c>
      <c r="AF138" s="4"/>
      <c r="AG138" s="4"/>
      <c r="AH138" s="4"/>
      <c r="AI138" s="4"/>
      <c r="AJ138" s="4"/>
      <c r="AK138" s="4"/>
      <c r="AL138" s="4"/>
      <c r="AM138" s="4"/>
      <c r="AN138" s="4"/>
      <c r="AO138" s="4"/>
      <c r="AP138" s="4"/>
      <c r="AQ138" s="4"/>
      <c r="AR138" s="4"/>
      <c r="AS138" s="4"/>
      <c r="AT138" s="4"/>
      <c r="AU138" s="4"/>
      <c r="AV138" s="4"/>
      <c r="AW138" s="4"/>
      <c r="AX138" s="4"/>
      <c r="AY138" s="44" t="s">
        <v>34</v>
      </c>
      <c r="AZ138" s="45"/>
      <c r="BA138" s="45"/>
      <c r="BB138" s="45"/>
      <c r="BC138" s="45"/>
      <c r="BD138" s="45"/>
      <c r="BE138" s="45"/>
      <c r="BF138" s="45"/>
      <c r="BG138" s="45"/>
      <c r="BH138" s="45"/>
      <c r="BI138" s="46"/>
    </row>
    <row r="139" spans="2:64" s="41" customFormat="1" ht="26.1" customHeight="1" x14ac:dyDescent="0.15">
      <c r="B139" s="2"/>
      <c r="C139" s="349"/>
      <c r="D139" s="330" t="s">
        <v>314</v>
      </c>
      <c r="E139" s="97"/>
      <c r="F139" s="97"/>
      <c r="G139" s="97"/>
      <c r="H139" s="97"/>
      <c r="I139" s="97"/>
      <c r="J139" s="98"/>
      <c r="K139" s="337"/>
      <c r="L139" s="337"/>
      <c r="M139" s="337"/>
      <c r="N139" s="337"/>
      <c r="O139" s="337"/>
      <c r="P139" s="337"/>
      <c r="Q139" s="337"/>
      <c r="R139" s="346"/>
      <c r="S139" s="336"/>
      <c r="T139" s="337"/>
      <c r="U139" s="337"/>
      <c r="V139" s="337"/>
      <c r="W139" s="337"/>
      <c r="X139" s="337"/>
      <c r="Y139" s="337"/>
      <c r="Z139" s="337"/>
      <c r="AA139" s="338"/>
      <c r="AB139" s="4"/>
      <c r="AC139" s="5">
        <v>138</v>
      </c>
      <c r="AD139" s="6" t="str">
        <f>IF(Y40="○",1," ")</f>
        <v xml:space="preserve"> </v>
      </c>
      <c r="AE139" s="4" t="s">
        <v>283</v>
      </c>
      <c r="AF139" s="4"/>
      <c r="AG139" s="4"/>
      <c r="AH139" s="4"/>
      <c r="AI139" s="4"/>
      <c r="AJ139" s="4"/>
      <c r="AK139" s="4"/>
      <c r="AL139" s="4"/>
      <c r="AM139" s="4"/>
      <c r="AN139" s="4"/>
      <c r="AO139" s="4"/>
      <c r="AP139" s="4"/>
      <c r="AQ139" s="4"/>
      <c r="AR139" s="4"/>
      <c r="AS139" s="4"/>
      <c r="AT139" s="4"/>
      <c r="AU139" s="4"/>
      <c r="AV139" s="4"/>
      <c r="AW139" s="4"/>
      <c r="AX139" s="4"/>
      <c r="AY139" s="44" t="s">
        <v>35</v>
      </c>
      <c r="AZ139" s="45"/>
      <c r="BA139" s="45"/>
      <c r="BB139" s="45"/>
      <c r="BC139" s="45"/>
      <c r="BD139" s="45"/>
      <c r="BE139" s="45"/>
      <c r="BF139" s="45"/>
      <c r="BG139" s="45"/>
      <c r="BH139" s="45"/>
      <c r="BI139" s="46"/>
    </row>
    <row r="140" spans="2:64" s="41" customFormat="1" ht="26.1" customHeight="1" x14ac:dyDescent="0.15">
      <c r="B140" s="2"/>
      <c r="C140" s="349"/>
      <c r="D140" s="96" t="s">
        <v>15</v>
      </c>
      <c r="E140" s="97"/>
      <c r="F140" s="97"/>
      <c r="G140" s="97"/>
      <c r="H140" s="97"/>
      <c r="I140" s="97"/>
      <c r="J140" s="98"/>
      <c r="K140" s="337"/>
      <c r="L140" s="337"/>
      <c r="M140" s="337"/>
      <c r="N140" s="337"/>
      <c r="O140" s="337"/>
      <c r="P140" s="337"/>
      <c r="Q140" s="337"/>
      <c r="R140" s="346"/>
      <c r="S140" s="336"/>
      <c r="T140" s="337"/>
      <c r="U140" s="337"/>
      <c r="V140" s="337"/>
      <c r="W140" s="337"/>
      <c r="X140" s="337"/>
      <c r="Y140" s="337"/>
      <c r="Z140" s="337"/>
      <c r="AA140" s="338"/>
      <c r="AB140" s="4"/>
      <c r="AC140" s="47"/>
      <c r="AD140" s="4"/>
      <c r="AE140" s="4"/>
      <c r="AF140" s="4"/>
      <c r="AG140" s="4"/>
      <c r="AH140" s="4"/>
      <c r="AI140" s="4"/>
      <c r="AJ140" s="4"/>
      <c r="AK140" s="4"/>
      <c r="AL140" s="4"/>
      <c r="AM140" s="4"/>
      <c r="AN140" s="4"/>
      <c r="AO140" s="4"/>
      <c r="AP140" s="4"/>
      <c r="AQ140" s="4"/>
      <c r="AR140" s="4"/>
      <c r="AS140" s="4"/>
      <c r="AT140" s="4"/>
      <c r="AU140" s="4"/>
      <c r="AV140" s="4"/>
      <c r="AW140" s="4"/>
      <c r="AX140" s="4"/>
      <c r="AY140" s="44" t="s">
        <v>36</v>
      </c>
      <c r="AZ140" s="45"/>
      <c r="BA140" s="45"/>
      <c r="BB140" s="45"/>
      <c r="BC140" s="45"/>
      <c r="BD140" s="45"/>
      <c r="BE140" s="45"/>
      <c r="BF140" s="45"/>
      <c r="BG140" s="45"/>
      <c r="BH140" s="45"/>
      <c r="BI140" s="46"/>
    </row>
    <row r="141" spans="2:64" ht="26.1" customHeight="1" x14ac:dyDescent="0.15">
      <c r="B141" s="2"/>
      <c r="C141" s="349"/>
      <c r="D141" s="96" t="s">
        <v>16</v>
      </c>
      <c r="E141" s="97"/>
      <c r="F141" s="97"/>
      <c r="G141" s="97"/>
      <c r="H141" s="97"/>
      <c r="I141" s="97"/>
      <c r="J141" s="98"/>
      <c r="K141" s="337"/>
      <c r="L141" s="337"/>
      <c r="M141" s="337"/>
      <c r="N141" s="337"/>
      <c r="O141" s="337"/>
      <c r="P141" s="337"/>
      <c r="Q141" s="337"/>
      <c r="R141" s="346"/>
      <c r="S141" s="336"/>
      <c r="T141" s="337"/>
      <c r="U141" s="337"/>
      <c r="V141" s="337"/>
      <c r="W141" s="337"/>
      <c r="X141" s="337"/>
      <c r="Y141" s="337"/>
      <c r="Z141" s="337"/>
      <c r="AA141" s="338"/>
      <c r="AY141" s="44" t="s">
        <v>37</v>
      </c>
      <c r="AZ141" s="45"/>
      <c r="BA141" s="45"/>
      <c r="BB141" s="45"/>
      <c r="BC141" s="45"/>
      <c r="BD141" s="45"/>
      <c r="BE141" s="45"/>
      <c r="BF141" s="45"/>
      <c r="BG141" s="45"/>
      <c r="BH141" s="45"/>
      <c r="BI141" s="46"/>
    </row>
    <row r="142" spans="2:64" ht="26.1" customHeight="1" x14ac:dyDescent="0.15">
      <c r="B142" s="2"/>
      <c r="C142" s="349"/>
      <c r="D142" s="330" t="s">
        <v>315</v>
      </c>
      <c r="E142" s="97"/>
      <c r="F142" s="97"/>
      <c r="G142" s="97"/>
      <c r="H142" s="97"/>
      <c r="I142" s="97"/>
      <c r="J142" s="98"/>
      <c r="K142" s="337"/>
      <c r="L142" s="337"/>
      <c r="M142" s="337"/>
      <c r="N142" s="337"/>
      <c r="O142" s="337"/>
      <c r="P142" s="337"/>
      <c r="Q142" s="337"/>
      <c r="R142" s="346"/>
      <c r="S142" s="336"/>
      <c r="T142" s="337"/>
      <c r="U142" s="337"/>
      <c r="V142" s="337"/>
      <c r="W142" s="337"/>
      <c r="X142" s="337"/>
      <c r="Y142" s="337"/>
      <c r="Z142" s="337"/>
      <c r="AA142" s="338"/>
      <c r="AB142" s="42"/>
      <c r="AY142" s="44" t="s">
        <v>38</v>
      </c>
      <c r="AZ142" s="45"/>
      <c r="BA142" s="45"/>
      <c r="BB142" s="45"/>
      <c r="BC142" s="45"/>
      <c r="BD142" s="45"/>
      <c r="BE142" s="45"/>
      <c r="BF142" s="45"/>
      <c r="BG142" s="45"/>
      <c r="BH142" s="45"/>
      <c r="BI142" s="46"/>
    </row>
    <row r="143" spans="2:64" ht="26.1" customHeight="1" x14ac:dyDescent="0.15">
      <c r="B143" s="2"/>
      <c r="C143" s="349"/>
      <c r="D143" s="96" t="s">
        <v>196</v>
      </c>
      <c r="E143" s="97"/>
      <c r="F143" s="97"/>
      <c r="G143" s="97"/>
      <c r="H143" s="97"/>
      <c r="I143" s="97"/>
      <c r="J143" s="97"/>
      <c r="K143" s="97"/>
      <c r="L143" s="97"/>
      <c r="M143" s="97"/>
      <c r="N143" s="97"/>
      <c r="O143" s="97"/>
      <c r="P143" s="97"/>
      <c r="Q143" s="97"/>
      <c r="R143" s="97"/>
      <c r="S143" s="97"/>
      <c r="T143" s="97"/>
      <c r="U143" s="97"/>
      <c r="V143" s="97"/>
      <c r="W143" s="97"/>
      <c r="X143" s="97"/>
      <c r="Y143" s="97"/>
      <c r="Z143" s="97"/>
      <c r="AA143" s="441"/>
      <c r="AL143" s="48"/>
      <c r="AY143" s="44" t="s">
        <v>269</v>
      </c>
      <c r="AZ143" s="49"/>
      <c r="BA143" s="49"/>
      <c r="BB143" s="45"/>
      <c r="BC143" s="45"/>
      <c r="BD143" s="45"/>
      <c r="BE143" s="45"/>
      <c r="BF143" s="45"/>
      <c r="BG143" s="45"/>
      <c r="BH143" s="45"/>
      <c r="BI143" s="46"/>
    </row>
    <row r="144" spans="2:64" ht="21.95" customHeight="1" x14ac:dyDescent="0.15">
      <c r="B144" s="2"/>
      <c r="C144" s="349"/>
      <c r="D144" s="424"/>
      <c r="E144" s="425"/>
      <c r="F144" s="425"/>
      <c r="G144" s="425"/>
      <c r="H144" s="425"/>
      <c r="I144" s="425"/>
      <c r="J144" s="426"/>
      <c r="K144" s="429"/>
      <c r="L144" s="429"/>
      <c r="M144" s="429"/>
      <c r="N144" s="429"/>
      <c r="O144" s="429"/>
      <c r="P144" s="429"/>
      <c r="Q144" s="429"/>
      <c r="R144" s="429"/>
      <c r="S144" s="336"/>
      <c r="T144" s="337"/>
      <c r="U144" s="337"/>
      <c r="V144" s="337"/>
      <c r="W144" s="337"/>
      <c r="X144" s="337"/>
      <c r="Y144" s="337"/>
      <c r="Z144" s="337"/>
      <c r="AA144" s="338"/>
      <c r="AB144" s="43"/>
      <c r="AL144" s="48"/>
      <c r="AY144" s="44" t="s">
        <v>39</v>
      </c>
      <c r="AZ144" s="45"/>
      <c r="BA144" s="45"/>
      <c r="BB144" s="45"/>
      <c r="BC144" s="45"/>
      <c r="BD144" s="45"/>
      <c r="BE144" s="45"/>
      <c r="BF144" s="45"/>
      <c r="BG144" s="45"/>
      <c r="BH144" s="45"/>
      <c r="BI144" s="46"/>
    </row>
    <row r="145" spans="2:64" ht="21.95" customHeight="1" thickBot="1" x14ac:dyDescent="0.2">
      <c r="B145" s="2"/>
      <c r="C145" s="350"/>
      <c r="D145" s="421"/>
      <c r="E145" s="422"/>
      <c r="F145" s="422"/>
      <c r="G145" s="422"/>
      <c r="H145" s="422"/>
      <c r="I145" s="422"/>
      <c r="J145" s="423"/>
      <c r="K145" s="351"/>
      <c r="L145" s="351"/>
      <c r="M145" s="351"/>
      <c r="N145" s="351"/>
      <c r="O145" s="351"/>
      <c r="P145" s="351"/>
      <c r="Q145" s="351"/>
      <c r="R145" s="351"/>
      <c r="S145" s="339"/>
      <c r="T145" s="340"/>
      <c r="U145" s="340"/>
      <c r="V145" s="340"/>
      <c r="W145" s="340"/>
      <c r="X145" s="340"/>
      <c r="Y145" s="340"/>
      <c r="Z145" s="340"/>
      <c r="AA145" s="341"/>
      <c r="AB145" s="42"/>
      <c r="AL145" s="48"/>
      <c r="AY145" s="44" t="s">
        <v>40</v>
      </c>
      <c r="AZ145" s="45"/>
      <c r="BA145" s="45"/>
      <c r="BB145" s="45"/>
      <c r="BC145" s="45"/>
      <c r="BD145" s="45"/>
      <c r="BE145" s="45"/>
      <c r="BF145" s="45"/>
      <c r="BG145" s="45"/>
      <c r="BH145" s="45"/>
      <c r="BI145" s="46"/>
    </row>
    <row r="146" spans="2:64" s="41" customFormat="1" ht="26.25" customHeight="1" x14ac:dyDescent="0.15">
      <c r="B146" s="170" t="s">
        <v>190</v>
      </c>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4"/>
      <c r="AC146" s="47"/>
      <c r="AD146" s="4"/>
      <c r="AE146" s="4"/>
      <c r="AF146" s="4"/>
      <c r="AG146" s="4"/>
      <c r="AH146" s="4"/>
      <c r="AI146" s="4"/>
      <c r="AJ146" s="4"/>
      <c r="AK146" s="4"/>
      <c r="AL146" s="4"/>
      <c r="AM146" s="4"/>
      <c r="AN146" s="4"/>
      <c r="AO146" s="4"/>
      <c r="AP146" s="4"/>
      <c r="AQ146" s="4"/>
      <c r="AR146" s="4"/>
      <c r="AS146" s="4"/>
      <c r="AT146" s="4"/>
      <c r="AU146" s="4"/>
      <c r="AV146" s="4"/>
      <c r="AW146" s="4"/>
      <c r="AX146" s="4"/>
      <c r="AY146" s="44" t="s">
        <v>41</v>
      </c>
      <c r="AZ146" s="45"/>
      <c r="BA146" s="45"/>
      <c r="BB146" s="45"/>
      <c r="BC146" s="45"/>
      <c r="BD146" s="45"/>
      <c r="BE146" s="45"/>
      <c r="BF146" s="45"/>
      <c r="BG146" s="45"/>
      <c r="BH146" s="45"/>
      <c r="BI146" s="46"/>
      <c r="BJ146" s="4"/>
      <c r="BK146" s="4"/>
      <c r="BL146" s="4"/>
    </row>
    <row r="147" spans="2:64" s="41" customFormat="1" ht="26.25" customHeight="1" x14ac:dyDescent="0.15">
      <c r="B147" s="170"/>
      <c r="C147" s="170"/>
      <c r="D147" s="170"/>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c r="AA147" s="170"/>
      <c r="AB147" s="42"/>
      <c r="AC147" s="47"/>
      <c r="AD147" s="4"/>
      <c r="AE147" s="4"/>
      <c r="AF147" s="4"/>
      <c r="AG147" s="4"/>
      <c r="AH147" s="4"/>
      <c r="AI147" s="4"/>
      <c r="AJ147" s="4"/>
      <c r="AK147" s="4"/>
      <c r="AL147" s="4"/>
      <c r="AM147" s="4"/>
      <c r="AN147" s="4"/>
      <c r="AO147" s="4"/>
      <c r="AP147" s="4"/>
      <c r="AQ147" s="4"/>
      <c r="AR147" s="4"/>
      <c r="AS147" s="4"/>
      <c r="AT147" s="4"/>
      <c r="AU147" s="4"/>
      <c r="AV147" s="4"/>
      <c r="AW147" s="4"/>
      <c r="AX147" s="4"/>
      <c r="AY147" s="44" t="s">
        <v>42</v>
      </c>
      <c r="AZ147" s="45"/>
      <c r="BA147" s="45"/>
      <c r="BB147" s="45"/>
      <c r="BC147" s="45"/>
      <c r="BD147" s="45"/>
      <c r="BE147" s="45"/>
      <c r="BF147" s="45"/>
      <c r="BG147" s="45"/>
      <c r="BH147" s="45"/>
      <c r="BI147" s="46"/>
      <c r="BJ147" s="4"/>
      <c r="BK147" s="4"/>
      <c r="BL147" s="4"/>
    </row>
    <row r="148" spans="2:64" s="41" customFormat="1" ht="30.95" customHeight="1" x14ac:dyDescent="0.2">
      <c r="B148" s="130" t="s">
        <v>175</v>
      </c>
      <c r="C148" s="130"/>
      <c r="D148" s="130"/>
      <c r="E148" s="130"/>
      <c r="F148" s="130"/>
      <c r="G148" s="130"/>
      <c r="H148" s="130"/>
      <c r="I148" s="130"/>
      <c r="J148" s="130"/>
      <c r="K148" s="130"/>
      <c r="L148" s="130"/>
      <c r="M148" s="130"/>
      <c r="N148" s="130"/>
      <c r="O148" s="130"/>
      <c r="P148" s="130"/>
      <c r="Q148" s="130"/>
      <c r="R148" s="130"/>
      <c r="S148" s="130"/>
      <c r="T148" s="130"/>
      <c r="U148" s="130"/>
      <c r="V148" s="130"/>
      <c r="W148" s="130"/>
      <c r="X148" s="130"/>
      <c r="Y148" s="130"/>
      <c r="Z148" s="130"/>
      <c r="AA148" s="130"/>
      <c r="AB148" s="42"/>
      <c r="AC148" s="47"/>
      <c r="AD148" s="4"/>
      <c r="AE148" s="52"/>
      <c r="AF148" s="4"/>
      <c r="AG148" s="4"/>
      <c r="AH148" s="4"/>
      <c r="AI148" s="4"/>
      <c r="AJ148" s="4"/>
      <c r="AK148" s="4"/>
      <c r="AL148" s="4"/>
      <c r="AM148" s="4"/>
      <c r="AN148" s="4"/>
      <c r="AO148" s="4"/>
      <c r="AP148" s="4"/>
      <c r="AQ148" s="4"/>
      <c r="AR148" s="4"/>
      <c r="AS148" s="4"/>
      <c r="AT148" s="4"/>
      <c r="AU148" s="4"/>
      <c r="AV148" s="4"/>
      <c r="AW148" s="4"/>
      <c r="AX148" s="4"/>
      <c r="AY148" s="53" t="s">
        <v>43</v>
      </c>
      <c r="AZ148" s="54"/>
      <c r="BA148" s="54"/>
      <c r="BB148" s="45"/>
      <c r="BC148" s="45"/>
      <c r="BD148" s="45"/>
      <c r="BE148" s="45"/>
      <c r="BF148" s="45"/>
      <c r="BG148" s="45"/>
      <c r="BH148" s="45"/>
      <c r="BI148" s="46"/>
      <c r="BJ148" s="4"/>
      <c r="BK148" s="4"/>
      <c r="BL148" s="4"/>
    </row>
    <row r="149" spans="2:64" s="41" customFormat="1" ht="24.95" customHeight="1" x14ac:dyDescent="0.2">
      <c r="B149" s="130"/>
      <c r="C149" s="130"/>
      <c r="D149" s="130"/>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c r="AA149" s="130"/>
      <c r="AB149" s="42"/>
      <c r="AC149" s="47"/>
      <c r="AD149" s="4"/>
      <c r="AE149" s="40"/>
      <c r="AF149" s="4"/>
      <c r="AG149" s="4"/>
      <c r="AH149" s="4"/>
      <c r="AI149" s="4"/>
      <c r="AJ149" s="4"/>
      <c r="AK149" s="4"/>
      <c r="AL149" s="4"/>
      <c r="AM149" s="4"/>
      <c r="AN149" s="4"/>
      <c r="AO149" s="4"/>
      <c r="AP149" s="4"/>
      <c r="AQ149" s="4"/>
      <c r="AR149" s="4"/>
      <c r="AS149" s="4"/>
      <c r="AT149" s="4"/>
      <c r="AU149" s="4"/>
      <c r="AV149" s="4"/>
      <c r="AW149" s="4"/>
      <c r="AX149" s="4"/>
      <c r="AY149" s="57" t="s">
        <v>44</v>
      </c>
      <c r="AZ149" s="58"/>
      <c r="BA149" s="58"/>
      <c r="BB149" s="45"/>
      <c r="BC149" s="45"/>
      <c r="BD149" s="45"/>
      <c r="BE149" s="45"/>
      <c r="BF149" s="45"/>
      <c r="BG149" s="45"/>
      <c r="BH149" s="45"/>
      <c r="BI149" s="46"/>
      <c r="BJ149" s="4"/>
      <c r="BK149" s="4"/>
      <c r="BL149" s="4"/>
    </row>
    <row r="150" spans="2:64" s="41" customFormat="1" ht="24.95" customHeight="1" x14ac:dyDescent="0.15">
      <c r="B150" s="130"/>
      <c r="C150" s="130"/>
      <c r="D150" s="130"/>
      <c r="E150" s="130"/>
      <c r="F150" s="130"/>
      <c r="G150" s="130"/>
      <c r="H150" s="130"/>
      <c r="I150" s="130"/>
      <c r="J150" s="130"/>
      <c r="K150" s="130"/>
      <c r="L150" s="130"/>
      <c r="M150" s="130"/>
      <c r="N150" s="130"/>
      <c r="O150" s="130"/>
      <c r="P150" s="130"/>
      <c r="Q150" s="130"/>
      <c r="R150" s="130"/>
      <c r="S150" s="130"/>
      <c r="T150" s="130"/>
      <c r="U150" s="130"/>
      <c r="V150" s="130"/>
      <c r="W150" s="130"/>
      <c r="X150" s="130"/>
      <c r="Y150" s="130"/>
      <c r="Z150" s="130"/>
      <c r="AA150" s="130"/>
      <c r="AB150" s="42"/>
      <c r="AC150" s="47"/>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8"/>
      <c r="BB150" s="4"/>
      <c r="BC150" s="4"/>
      <c r="BD150" s="4"/>
      <c r="BE150" s="4"/>
      <c r="BF150" s="4"/>
      <c r="BG150" s="4"/>
      <c r="BH150" s="4"/>
      <c r="BI150" s="4"/>
      <c r="BJ150" s="4"/>
      <c r="BK150" s="4"/>
      <c r="BL150" s="4"/>
    </row>
    <row r="151" spans="2:64" s="41" customFormat="1" ht="35.1" customHeight="1" x14ac:dyDescent="0.15">
      <c r="B151" s="130"/>
      <c r="C151" s="130"/>
      <c r="D151" s="130"/>
      <c r="E151" s="130"/>
      <c r="F151" s="130"/>
      <c r="G151" s="130"/>
      <c r="H151" s="130"/>
      <c r="I151" s="130"/>
      <c r="J151" s="130"/>
      <c r="K151" s="130"/>
      <c r="L151" s="130"/>
      <c r="M151" s="130"/>
      <c r="N151" s="130"/>
      <c r="O151" s="130"/>
      <c r="P151" s="130"/>
      <c r="Q151" s="130"/>
      <c r="R151" s="130"/>
      <c r="S151" s="130"/>
      <c r="T151" s="130"/>
      <c r="U151" s="130"/>
      <c r="V151" s="130"/>
      <c r="W151" s="130"/>
      <c r="X151" s="130"/>
      <c r="Y151" s="130"/>
      <c r="Z151" s="130"/>
      <c r="AA151" s="130"/>
      <c r="AB151" s="42"/>
      <c r="AC151" s="47"/>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row>
    <row r="152" spans="2:64" s="41" customFormat="1" ht="15.75" customHeight="1" x14ac:dyDescent="0.15">
      <c r="B152" s="130"/>
      <c r="C152" s="130"/>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48"/>
      <c r="AC152" s="47"/>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row>
    <row r="153" spans="2:64" s="41" customFormat="1" ht="10.5" customHeight="1" x14ac:dyDescent="0.15">
      <c r="B153" s="130"/>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c r="AA153" s="130"/>
      <c r="AB153" s="48"/>
      <c r="AC153" s="47"/>
      <c r="AD153" s="4"/>
      <c r="AE153" s="42"/>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row>
    <row r="154" spans="2:64" ht="6" customHeight="1" thickBot="1" x14ac:dyDescent="0.2">
      <c r="AE154" s="42"/>
      <c r="AL154" s="48"/>
    </row>
    <row r="155" spans="2:64" ht="5.25" customHeight="1" x14ac:dyDescent="0.15">
      <c r="C155" s="217"/>
      <c r="D155" s="218"/>
      <c r="E155" s="218"/>
      <c r="F155" s="218"/>
      <c r="G155" s="219"/>
      <c r="H155" s="382" t="s">
        <v>168</v>
      </c>
      <c r="I155" s="383"/>
      <c r="J155" s="383"/>
      <c r="K155" s="51"/>
      <c r="L155" s="51"/>
      <c r="M155" s="51"/>
      <c r="N155" s="51"/>
      <c r="O155" s="51"/>
      <c r="P155" s="51"/>
      <c r="Q155" s="51"/>
      <c r="R155" s="51"/>
      <c r="S155" s="51"/>
      <c r="T155" s="51"/>
      <c r="U155" s="51"/>
      <c r="V155" s="51"/>
      <c r="W155" s="51"/>
      <c r="X155" s="51"/>
      <c r="Y155" s="400" t="s">
        <v>108</v>
      </c>
      <c r="Z155" s="401"/>
      <c r="AA155" s="402"/>
      <c r="AL155" s="48"/>
    </row>
    <row r="156" spans="2:64" ht="5.25" customHeight="1" x14ac:dyDescent="0.15">
      <c r="C156" s="220"/>
      <c r="D156" s="221"/>
      <c r="E156" s="221"/>
      <c r="F156" s="221"/>
      <c r="G156" s="222"/>
      <c r="H156" s="384"/>
      <c r="I156" s="385"/>
      <c r="J156" s="385"/>
      <c r="K156" s="204" t="s">
        <v>22</v>
      </c>
      <c r="L156" s="208"/>
      <c r="M156" s="208"/>
      <c r="N156" s="55"/>
      <c r="O156" s="55"/>
      <c r="P156" s="55"/>
      <c r="Q156" s="55"/>
      <c r="R156" s="55"/>
      <c r="S156" s="55"/>
      <c r="T156" s="55"/>
      <c r="U156" s="55"/>
      <c r="V156" s="55"/>
      <c r="W156" s="55"/>
      <c r="X156" s="56"/>
      <c r="Y156" s="210"/>
      <c r="Z156" s="403"/>
      <c r="AA156" s="404"/>
      <c r="AL156" s="48"/>
    </row>
    <row r="157" spans="2:64" ht="6" customHeight="1" x14ac:dyDescent="0.15">
      <c r="C157" s="220"/>
      <c r="D157" s="221"/>
      <c r="E157" s="221"/>
      <c r="F157" s="221"/>
      <c r="G157" s="222"/>
      <c r="H157" s="384"/>
      <c r="I157" s="385"/>
      <c r="J157" s="385"/>
      <c r="K157" s="206"/>
      <c r="L157" s="209"/>
      <c r="M157" s="209"/>
      <c r="N157" s="204" t="s">
        <v>23</v>
      </c>
      <c r="O157" s="208"/>
      <c r="P157" s="380"/>
      <c r="Q157" s="419" t="s">
        <v>24</v>
      </c>
      <c r="R157" s="208"/>
      <c r="S157" s="208"/>
      <c r="T157" s="59"/>
      <c r="U157" s="59"/>
      <c r="V157" s="59"/>
      <c r="W157" s="59"/>
      <c r="X157" s="60"/>
      <c r="Y157" s="210"/>
      <c r="Z157" s="403"/>
      <c r="AA157" s="404"/>
      <c r="AF157" s="48"/>
      <c r="AG157" s="48"/>
      <c r="AH157" s="48"/>
      <c r="AI157" s="48"/>
      <c r="AJ157" s="48"/>
      <c r="AL157" s="48"/>
      <c r="BA157" s="48"/>
    </row>
    <row r="158" spans="2:64" ht="17.100000000000001" customHeight="1" x14ac:dyDescent="0.15">
      <c r="C158" s="220"/>
      <c r="D158" s="221"/>
      <c r="E158" s="221"/>
      <c r="F158" s="221"/>
      <c r="G158" s="222"/>
      <c r="H158" s="384"/>
      <c r="I158" s="385"/>
      <c r="J158" s="385"/>
      <c r="K158" s="206"/>
      <c r="L158" s="209"/>
      <c r="M158" s="209"/>
      <c r="N158" s="206"/>
      <c r="O158" s="209"/>
      <c r="P158" s="381"/>
      <c r="Q158" s="420"/>
      <c r="R158" s="209"/>
      <c r="S158" s="209"/>
      <c r="T158" s="204" t="s">
        <v>170</v>
      </c>
      <c r="U158" s="205"/>
      <c r="V158" s="204" t="s">
        <v>169</v>
      </c>
      <c r="W158" s="208"/>
      <c r="X158" s="205"/>
      <c r="Y158" s="210"/>
      <c r="Z158" s="403"/>
      <c r="AA158" s="404"/>
      <c r="AB158" s="50"/>
      <c r="AF158" s="48"/>
      <c r="AG158" s="48"/>
      <c r="AH158" s="48"/>
      <c r="AI158" s="48"/>
      <c r="AJ158" s="48"/>
      <c r="AK158" s="48"/>
      <c r="AL158" s="48"/>
      <c r="BA158" s="48"/>
      <c r="BB158" s="48"/>
      <c r="BC158" s="48"/>
      <c r="BD158" s="48"/>
      <c r="BE158" s="48"/>
    </row>
    <row r="159" spans="2:64" ht="17.100000000000001" customHeight="1" x14ac:dyDescent="0.15">
      <c r="C159" s="220"/>
      <c r="D159" s="221"/>
      <c r="E159" s="221"/>
      <c r="F159" s="221"/>
      <c r="G159" s="222"/>
      <c r="H159" s="384"/>
      <c r="I159" s="385"/>
      <c r="J159" s="385"/>
      <c r="K159" s="206"/>
      <c r="L159" s="209"/>
      <c r="M159" s="209"/>
      <c r="N159" s="206"/>
      <c r="O159" s="209"/>
      <c r="P159" s="381"/>
      <c r="Q159" s="420"/>
      <c r="R159" s="209"/>
      <c r="S159" s="209"/>
      <c r="T159" s="206"/>
      <c r="U159" s="207"/>
      <c r="V159" s="206"/>
      <c r="W159" s="209"/>
      <c r="X159" s="207"/>
      <c r="Y159" s="210"/>
      <c r="Z159" s="403"/>
      <c r="AA159" s="404"/>
      <c r="AB159" s="50"/>
      <c r="AE159" s="33"/>
      <c r="AF159" s="48"/>
      <c r="AG159" s="48"/>
      <c r="AH159" s="48"/>
      <c r="AI159" s="48"/>
      <c r="AJ159" s="48"/>
      <c r="AK159" s="48"/>
      <c r="AL159" s="48"/>
      <c r="BA159" s="48"/>
      <c r="BB159" s="48"/>
      <c r="BC159" s="48"/>
      <c r="BD159" s="48"/>
      <c r="BE159" s="48"/>
    </row>
    <row r="160" spans="2:64" ht="17.100000000000001" customHeight="1" x14ac:dyDescent="0.15">
      <c r="C160" s="220"/>
      <c r="D160" s="221"/>
      <c r="E160" s="221"/>
      <c r="F160" s="221"/>
      <c r="G160" s="222"/>
      <c r="H160" s="384"/>
      <c r="I160" s="385"/>
      <c r="J160" s="385"/>
      <c r="K160" s="206"/>
      <c r="L160" s="209"/>
      <c r="M160" s="209"/>
      <c r="N160" s="206"/>
      <c r="O160" s="209"/>
      <c r="P160" s="381"/>
      <c r="Q160" s="420"/>
      <c r="R160" s="209"/>
      <c r="S160" s="209"/>
      <c r="T160" s="206"/>
      <c r="U160" s="207"/>
      <c r="V160" s="206"/>
      <c r="W160" s="209"/>
      <c r="X160" s="207"/>
      <c r="Y160" s="210"/>
      <c r="Z160" s="403"/>
      <c r="AA160" s="404"/>
      <c r="AB160" s="50"/>
      <c r="AK160" s="48"/>
      <c r="AL160" s="48"/>
      <c r="BA160" s="48"/>
      <c r="BB160" s="48"/>
      <c r="BC160" s="48"/>
      <c r="BD160" s="48"/>
      <c r="BE160" s="48"/>
    </row>
    <row r="161" spans="2:61" ht="17.100000000000001" customHeight="1" x14ac:dyDescent="0.15">
      <c r="C161" s="220"/>
      <c r="D161" s="221"/>
      <c r="E161" s="221"/>
      <c r="F161" s="221"/>
      <c r="G161" s="222"/>
      <c r="H161" s="384"/>
      <c r="I161" s="385"/>
      <c r="J161" s="385"/>
      <c r="K161" s="206"/>
      <c r="L161" s="209"/>
      <c r="M161" s="209"/>
      <c r="N161" s="206"/>
      <c r="O161" s="209"/>
      <c r="P161" s="381"/>
      <c r="Q161" s="420"/>
      <c r="R161" s="209"/>
      <c r="S161" s="209"/>
      <c r="T161" s="206"/>
      <c r="U161" s="207"/>
      <c r="V161" s="206"/>
      <c r="W161" s="209"/>
      <c r="X161" s="207"/>
      <c r="Y161" s="210"/>
      <c r="Z161" s="403"/>
      <c r="AA161" s="404"/>
      <c r="AL161" s="48"/>
      <c r="BA161" s="48"/>
      <c r="BB161" s="48"/>
      <c r="BC161" s="48"/>
      <c r="BD161" s="48"/>
      <c r="BE161" s="48"/>
    </row>
    <row r="162" spans="2:61" ht="17.100000000000001" customHeight="1" x14ac:dyDescent="0.15">
      <c r="C162" s="220"/>
      <c r="D162" s="221"/>
      <c r="E162" s="221"/>
      <c r="F162" s="221"/>
      <c r="G162" s="222"/>
      <c r="H162" s="384"/>
      <c r="I162" s="385"/>
      <c r="J162" s="385"/>
      <c r="K162" s="206"/>
      <c r="L162" s="209"/>
      <c r="M162" s="209"/>
      <c r="N162" s="206"/>
      <c r="O162" s="209"/>
      <c r="P162" s="381"/>
      <c r="Q162" s="420"/>
      <c r="R162" s="209"/>
      <c r="S162" s="209"/>
      <c r="T162" s="206"/>
      <c r="U162" s="207"/>
      <c r="V162" s="206"/>
      <c r="W162" s="209"/>
      <c r="X162" s="207"/>
      <c r="Y162" s="210"/>
      <c r="Z162" s="403"/>
      <c r="AA162" s="404"/>
      <c r="AB162" s="50"/>
      <c r="AL162" s="48"/>
      <c r="BA162" s="48"/>
      <c r="BB162" s="48"/>
      <c r="BC162" s="48"/>
      <c r="BD162" s="48"/>
      <c r="BE162" s="48"/>
    </row>
    <row r="163" spans="2:61" ht="9" customHeight="1" x14ac:dyDescent="0.15">
      <c r="C163" s="220"/>
      <c r="D163" s="221"/>
      <c r="E163" s="221"/>
      <c r="F163" s="221"/>
      <c r="G163" s="222"/>
      <c r="H163" s="384"/>
      <c r="I163" s="385"/>
      <c r="J163" s="385"/>
      <c r="K163" s="326" t="s">
        <v>101</v>
      </c>
      <c r="L163" s="144"/>
      <c r="M163" s="145"/>
      <c r="N163" s="326" t="s">
        <v>102</v>
      </c>
      <c r="O163" s="144"/>
      <c r="P163" s="328"/>
      <c r="Q163" s="143"/>
      <c r="R163" s="144"/>
      <c r="S163" s="145"/>
      <c r="T163" s="210" t="s">
        <v>103</v>
      </c>
      <c r="U163" s="211"/>
      <c r="V163" s="137" t="s">
        <v>106</v>
      </c>
      <c r="W163" s="138"/>
      <c r="X163" s="139"/>
      <c r="Y163" s="210"/>
      <c r="Z163" s="403"/>
      <c r="AA163" s="404"/>
      <c r="AL163" s="48"/>
      <c r="BA163" s="48"/>
    </row>
    <row r="164" spans="2:61" ht="14.45" customHeight="1" x14ac:dyDescent="0.15">
      <c r="C164" s="223"/>
      <c r="D164" s="224"/>
      <c r="E164" s="224"/>
      <c r="F164" s="224"/>
      <c r="G164" s="225"/>
      <c r="H164" s="386"/>
      <c r="I164" s="387"/>
      <c r="J164" s="387"/>
      <c r="K164" s="327"/>
      <c r="L164" s="147"/>
      <c r="M164" s="148"/>
      <c r="N164" s="327"/>
      <c r="O164" s="147"/>
      <c r="P164" s="329"/>
      <c r="Q164" s="146"/>
      <c r="R164" s="147"/>
      <c r="S164" s="148"/>
      <c r="T164" s="212"/>
      <c r="U164" s="213"/>
      <c r="V164" s="140"/>
      <c r="W164" s="141"/>
      <c r="X164" s="142"/>
      <c r="Y164" s="212"/>
      <c r="Z164" s="405"/>
      <c r="AA164" s="406"/>
      <c r="AL164" s="48"/>
      <c r="AY164" s="48"/>
      <c r="AZ164" s="48"/>
      <c r="BA164" s="48"/>
      <c r="BF164" s="48"/>
      <c r="BG164" s="48"/>
      <c r="BH164" s="48"/>
      <c r="BI164" s="48"/>
    </row>
    <row r="165" spans="2:61" ht="18.75" x14ac:dyDescent="0.15">
      <c r="C165" s="354" t="s">
        <v>172</v>
      </c>
      <c r="D165" s="169" t="s">
        <v>25</v>
      </c>
      <c r="E165" s="169"/>
      <c r="F165" s="169"/>
      <c r="G165" s="357"/>
      <c r="H165" s="90"/>
      <c r="I165" s="91"/>
      <c r="J165" s="92"/>
      <c r="K165" s="116"/>
      <c r="L165" s="153"/>
      <c r="M165" s="117"/>
      <c r="N165" s="116"/>
      <c r="O165" s="153"/>
      <c r="P165" s="154"/>
      <c r="Q165" s="407"/>
      <c r="R165" s="153"/>
      <c r="S165" s="117"/>
      <c r="T165" s="116"/>
      <c r="U165" s="117"/>
      <c r="V165" s="131">
        <f>T165*0.00321</f>
        <v>0</v>
      </c>
      <c r="W165" s="132"/>
      <c r="X165" s="133"/>
      <c r="Y165" s="90"/>
      <c r="Z165" s="91"/>
      <c r="AA165" s="151"/>
      <c r="AL165" s="48"/>
      <c r="AY165" s="48"/>
      <c r="AZ165" s="48"/>
      <c r="BA165" s="48"/>
      <c r="BF165" s="48"/>
      <c r="BG165" s="48"/>
      <c r="BH165" s="48"/>
      <c r="BI165" s="48"/>
    </row>
    <row r="166" spans="2:61" ht="20.100000000000001" customHeight="1" x14ac:dyDescent="0.15">
      <c r="B166" s="20"/>
      <c r="C166" s="355"/>
      <c r="D166" s="358" t="str">
        <f>IF(C89="","",VLOOKUP("○",$AZ$52:$BA$66,2,FALSE))</f>
        <v/>
      </c>
      <c r="E166" s="359"/>
      <c r="F166" s="359"/>
      <c r="G166" s="360"/>
      <c r="H166" s="93"/>
      <c r="I166" s="94"/>
      <c r="J166" s="95"/>
      <c r="K166" s="93"/>
      <c r="L166" s="94"/>
      <c r="M166" s="95"/>
      <c r="N166" s="93"/>
      <c r="O166" s="94"/>
      <c r="P166" s="155"/>
      <c r="Q166" s="408"/>
      <c r="R166" s="94"/>
      <c r="S166" s="95"/>
      <c r="T166" s="93"/>
      <c r="U166" s="95"/>
      <c r="V166" s="134"/>
      <c r="W166" s="135"/>
      <c r="X166" s="136"/>
      <c r="Y166" s="93"/>
      <c r="Z166" s="94"/>
      <c r="AA166" s="152"/>
      <c r="AL166" s="48"/>
      <c r="AV166" s="48"/>
      <c r="AW166" s="48"/>
      <c r="AX166" s="48"/>
      <c r="AZ166" s="48"/>
      <c r="BA166" s="48"/>
      <c r="BF166" s="48"/>
      <c r="BG166" s="48"/>
      <c r="BH166" s="48"/>
      <c r="BI166" s="48"/>
    </row>
    <row r="167" spans="2:61" ht="18.75" x14ac:dyDescent="0.15">
      <c r="C167" s="356" t="s">
        <v>172</v>
      </c>
      <c r="D167" s="361" t="s">
        <v>174</v>
      </c>
      <c r="E167" s="362"/>
      <c r="F167" s="362"/>
      <c r="G167" s="363"/>
      <c r="H167" s="90"/>
      <c r="I167" s="91"/>
      <c r="J167" s="92"/>
      <c r="K167" s="116"/>
      <c r="L167" s="153"/>
      <c r="M167" s="117"/>
      <c r="N167" s="116"/>
      <c r="O167" s="153"/>
      <c r="P167" s="154"/>
      <c r="Q167" s="407"/>
      <c r="R167" s="153"/>
      <c r="S167" s="117"/>
      <c r="T167" s="116"/>
      <c r="U167" s="117"/>
      <c r="V167" s="131">
        <f>T167*0.00321</f>
        <v>0</v>
      </c>
      <c r="W167" s="132"/>
      <c r="X167" s="133"/>
      <c r="Y167" s="90"/>
      <c r="Z167" s="91"/>
      <c r="AA167" s="151"/>
      <c r="AL167" s="48"/>
      <c r="AV167" s="48"/>
      <c r="AW167" s="48"/>
      <c r="AX167" s="48"/>
      <c r="BA167" s="48"/>
    </row>
    <row r="168" spans="2:61" ht="20.100000000000001" customHeight="1" x14ac:dyDescent="0.15">
      <c r="B168" s="20"/>
      <c r="C168" s="355"/>
      <c r="D168" s="364"/>
      <c r="E168" s="365"/>
      <c r="F168" s="365"/>
      <c r="G168" s="366"/>
      <c r="H168" s="93"/>
      <c r="I168" s="94"/>
      <c r="J168" s="95"/>
      <c r="K168" s="93"/>
      <c r="L168" s="94"/>
      <c r="M168" s="95"/>
      <c r="N168" s="93"/>
      <c r="O168" s="94"/>
      <c r="P168" s="155"/>
      <c r="Q168" s="408"/>
      <c r="R168" s="94"/>
      <c r="S168" s="95"/>
      <c r="T168" s="93"/>
      <c r="U168" s="95"/>
      <c r="V168" s="134"/>
      <c r="W168" s="135"/>
      <c r="X168" s="136"/>
      <c r="Y168" s="93"/>
      <c r="Z168" s="94"/>
      <c r="AA168" s="152"/>
      <c r="AF168" s="48"/>
      <c r="AG168" s="48"/>
      <c r="AH168" s="48"/>
      <c r="AI168" s="48"/>
      <c r="AJ168" s="48"/>
      <c r="AL168" s="48"/>
      <c r="AV168" s="48"/>
      <c r="AW168" s="48"/>
      <c r="AX168" s="48"/>
      <c r="BA168" s="48"/>
    </row>
    <row r="169" spans="2:61" ht="20.100000000000001" customHeight="1" x14ac:dyDescent="0.15">
      <c r="C169" s="356" t="s">
        <v>173</v>
      </c>
      <c r="D169" s="389" t="s">
        <v>30</v>
      </c>
      <c r="E169" s="390"/>
      <c r="F169" s="390"/>
      <c r="G169" s="391"/>
      <c r="H169" s="163">
        <v>12300</v>
      </c>
      <c r="I169" s="125"/>
      <c r="J169" s="126"/>
      <c r="K169" s="118">
        <v>830</v>
      </c>
      <c r="L169" s="119"/>
      <c r="M169" s="165"/>
      <c r="N169" s="118">
        <v>200</v>
      </c>
      <c r="O169" s="119"/>
      <c r="P169" s="167"/>
      <c r="Q169" s="124">
        <v>15000</v>
      </c>
      <c r="R169" s="125"/>
      <c r="S169" s="126"/>
      <c r="T169" s="163">
        <v>10000</v>
      </c>
      <c r="U169" s="126"/>
      <c r="V169" s="156">
        <v>32.1</v>
      </c>
      <c r="W169" s="157"/>
      <c r="X169" s="158"/>
      <c r="Y169" s="118">
        <v>500</v>
      </c>
      <c r="Z169" s="119"/>
      <c r="AA169" s="120"/>
      <c r="AF169" s="48"/>
      <c r="AG169" s="48"/>
      <c r="AH169" s="48"/>
      <c r="AI169" s="48"/>
      <c r="AJ169" s="48"/>
      <c r="AK169" s="48"/>
      <c r="AL169" s="48"/>
      <c r="AM169" s="40"/>
      <c r="AN169" s="40"/>
      <c r="AO169" s="40"/>
      <c r="BA169" s="48"/>
      <c r="BB169" s="48"/>
      <c r="BC169" s="48"/>
      <c r="BD169" s="48"/>
      <c r="BE169" s="48"/>
    </row>
    <row r="170" spans="2:61" ht="23.25" customHeight="1" thickBot="1" x14ac:dyDescent="0.2">
      <c r="C170" s="394"/>
      <c r="D170" s="455" t="s">
        <v>33</v>
      </c>
      <c r="E170" s="456"/>
      <c r="F170" s="456"/>
      <c r="G170" s="457"/>
      <c r="H170" s="164"/>
      <c r="I170" s="128"/>
      <c r="J170" s="129"/>
      <c r="K170" s="121"/>
      <c r="L170" s="122"/>
      <c r="M170" s="166"/>
      <c r="N170" s="121"/>
      <c r="O170" s="122"/>
      <c r="P170" s="168"/>
      <c r="Q170" s="127"/>
      <c r="R170" s="128"/>
      <c r="S170" s="129"/>
      <c r="T170" s="164"/>
      <c r="U170" s="129"/>
      <c r="V170" s="159"/>
      <c r="W170" s="160"/>
      <c r="X170" s="161"/>
      <c r="Y170" s="121"/>
      <c r="Z170" s="122"/>
      <c r="AA170" s="123"/>
      <c r="AF170" s="48"/>
      <c r="AG170" s="48"/>
      <c r="AH170" s="48"/>
      <c r="AI170" s="48"/>
      <c r="AJ170" s="48"/>
      <c r="AK170" s="48"/>
      <c r="AL170" s="48"/>
      <c r="AM170" s="40"/>
      <c r="AN170" s="40"/>
      <c r="AO170" s="40"/>
      <c r="BA170" s="48"/>
      <c r="BB170" s="48"/>
      <c r="BC170" s="48"/>
      <c r="BD170" s="48"/>
      <c r="BE170" s="48"/>
    </row>
    <row r="171" spans="2:61" ht="3.95" customHeight="1" x14ac:dyDescent="0.15">
      <c r="C171" s="61"/>
      <c r="D171" s="61"/>
      <c r="E171" s="62"/>
      <c r="F171" s="62"/>
      <c r="G171" s="62"/>
      <c r="H171" s="62"/>
      <c r="I171" s="62"/>
      <c r="J171" s="62"/>
      <c r="K171" s="2"/>
      <c r="L171" s="2"/>
      <c r="M171" s="2"/>
      <c r="N171" s="2"/>
      <c r="O171" s="2"/>
      <c r="P171" s="2"/>
      <c r="Q171" s="62"/>
      <c r="R171" s="62"/>
      <c r="S171" s="62"/>
      <c r="T171" s="62"/>
      <c r="U171" s="62"/>
      <c r="V171" s="3"/>
      <c r="W171" s="3"/>
      <c r="X171" s="3"/>
      <c r="Y171" s="2"/>
      <c r="Z171" s="2"/>
      <c r="AA171" s="2"/>
      <c r="AF171" s="48"/>
      <c r="AG171" s="48"/>
      <c r="AH171" s="48"/>
      <c r="AI171" s="48"/>
      <c r="AJ171" s="48"/>
      <c r="AK171" s="48"/>
      <c r="AL171" s="48"/>
      <c r="AM171" s="40"/>
      <c r="AN171" s="40"/>
      <c r="AO171" s="40"/>
      <c r="BA171" s="48"/>
      <c r="BB171" s="48"/>
      <c r="BC171" s="48"/>
      <c r="BD171" s="48"/>
      <c r="BE171" s="48"/>
    </row>
    <row r="172" spans="2:61" ht="19.5" customHeight="1" x14ac:dyDescent="0.15">
      <c r="B172" s="63" t="s">
        <v>3</v>
      </c>
      <c r="C172" s="8"/>
      <c r="D172" s="2"/>
      <c r="I172" s="64"/>
      <c r="J172" s="64"/>
      <c r="K172" s="110" t="str">
        <f>IF(AND(H165="",K165="",N165="",Q165="",T165="",Y165=""),"",IF(OR(H165&lt;=K165,H165&lt;=N165),"生産費は燃料費や軽油費よりも大きい金額となります。",""))</f>
        <v/>
      </c>
      <c r="L172" s="110"/>
      <c r="M172" s="110"/>
      <c r="N172" s="110"/>
      <c r="O172" s="110"/>
      <c r="P172" s="110"/>
      <c r="Q172" s="110"/>
      <c r="R172" s="110"/>
      <c r="S172" s="110"/>
      <c r="T172" s="110"/>
      <c r="U172" s="110"/>
      <c r="V172" s="110"/>
      <c r="W172" s="110"/>
      <c r="X172" s="110"/>
      <c r="Y172" s="110"/>
      <c r="Z172" s="110"/>
      <c r="AA172" s="110"/>
      <c r="AF172" s="48"/>
      <c r="AG172" s="48"/>
      <c r="AH172" s="48"/>
      <c r="AI172" s="48"/>
      <c r="AJ172" s="48"/>
      <c r="AK172" s="48"/>
      <c r="AL172" s="48"/>
      <c r="AM172" s="40"/>
      <c r="AN172" s="40"/>
      <c r="AO172" s="40"/>
      <c r="BA172" s="48"/>
      <c r="BB172" s="48"/>
      <c r="BC172" s="48"/>
      <c r="BD172" s="48"/>
      <c r="BE172" s="48"/>
    </row>
    <row r="173" spans="2:61" ht="18" customHeight="1" x14ac:dyDescent="0.15">
      <c r="B173" s="150" t="s">
        <v>198</v>
      </c>
      <c r="C173" s="150"/>
      <c r="D173" s="150"/>
      <c r="E173" s="150"/>
      <c r="F173" s="150"/>
      <c r="G173" s="150"/>
      <c r="H173" s="150"/>
      <c r="I173" s="150"/>
      <c r="J173" s="150"/>
      <c r="K173" s="110" t="str">
        <f>IF(AND(H167="",K167="",N167="",Q167="",T167="",Y167=""),"",IF(OR(H167&lt;=K167,H167&lt;=N167),"生産費は燃料費や軽油費よりも大きい金額となります。",""))</f>
        <v/>
      </c>
      <c r="L173" s="110"/>
      <c r="M173" s="110"/>
      <c r="N173" s="110"/>
      <c r="O173" s="110"/>
      <c r="P173" s="110"/>
      <c r="Q173" s="110"/>
      <c r="R173" s="110"/>
      <c r="S173" s="110"/>
      <c r="T173" s="110"/>
      <c r="U173" s="110"/>
      <c r="V173" s="110"/>
      <c r="W173" s="110"/>
      <c r="X173" s="110"/>
      <c r="Y173" s="110"/>
      <c r="Z173" s="110"/>
      <c r="AA173" s="110"/>
      <c r="AF173" s="48"/>
      <c r="AG173" s="48"/>
      <c r="AH173" s="48"/>
      <c r="AI173" s="48"/>
      <c r="AJ173" s="48"/>
      <c r="AK173" s="48"/>
      <c r="AL173" s="48"/>
      <c r="AM173" s="40"/>
      <c r="AN173" s="40"/>
      <c r="AO173" s="40"/>
      <c r="AZ173" s="48"/>
      <c r="BA173" s="48"/>
      <c r="BB173" s="48"/>
      <c r="BC173" s="48"/>
      <c r="BD173" s="48"/>
      <c r="BE173" s="48"/>
      <c r="BF173" s="48"/>
      <c r="BG173" s="48"/>
      <c r="BH173" s="48"/>
      <c r="BI173" s="48"/>
    </row>
    <row r="174" spans="2:61" ht="18" customHeight="1" x14ac:dyDescent="0.15">
      <c r="B174" s="150"/>
      <c r="C174" s="150"/>
      <c r="D174" s="150"/>
      <c r="E174" s="150"/>
      <c r="F174" s="150"/>
      <c r="G174" s="150"/>
      <c r="H174" s="150"/>
      <c r="I174" s="150"/>
      <c r="J174" s="150"/>
      <c r="K174" s="110" t="str">
        <f>IF(AND(H165="",K165="",N165="",Q165="",T165="",Y165=""),"",IF(K165&lt;N165,"燃料費は軽油費と同額か軽油費よりも大きい金額となります。",""))</f>
        <v/>
      </c>
      <c r="L174" s="110"/>
      <c r="M174" s="110"/>
      <c r="N174" s="110"/>
      <c r="O174" s="110"/>
      <c r="P174" s="110"/>
      <c r="Q174" s="110"/>
      <c r="R174" s="110"/>
      <c r="S174" s="110"/>
      <c r="T174" s="110"/>
      <c r="U174" s="110"/>
      <c r="V174" s="110"/>
      <c r="W174" s="110"/>
      <c r="X174" s="110"/>
      <c r="Y174" s="110"/>
      <c r="Z174" s="110"/>
      <c r="AA174" s="110"/>
      <c r="AF174" s="48"/>
      <c r="AG174" s="48"/>
      <c r="AH174" s="48"/>
      <c r="AI174" s="48"/>
      <c r="AJ174" s="48"/>
      <c r="AK174" s="48"/>
      <c r="AL174" s="48"/>
      <c r="AM174" s="40"/>
      <c r="AN174" s="40"/>
      <c r="AO174" s="40"/>
      <c r="AZ174" s="48"/>
      <c r="BA174" s="48"/>
      <c r="BB174" s="48"/>
      <c r="BC174" s="48"/>
      <c r="BD174" s="48"/>
      <c r="BE174" s="48"/>
      <c r="BF174" s="48"/>
      <c r="BG174" s="48"/>
      <c r="BH174" s="48"/>
      <c r="BI174" s="48"/>
    </row>
    <row r="175" spans="2:61" ht="18" customHeight="1" x14ac:dyDescent="0.15">
      <c r="B175" s="150"/>
      <c r="C175" s="150"/>
      <c r="D175" s="150"/>
      <c r="E175" s="150"/>
      <c r="F175" s="150"/>
      <c r="G175" s="150"/>
      <c r="H175" s="150"/>
      <c r="I175" s="150"/>
      <c r="J175" s="150"/>
      <c r="K175" s="110" t="str">
        <f>IF(AND(H167="",K167="",N167="",Q167="",T167="",Y167=""),"",IF(K167&lt;N167,"燃料費は軽油費と同額か軽油費よりも大きい金額となります。",""))</f>
        <v/>
      </c>
      <c r="L175" s="110"/>
      <c r="M175" s="110"/>
      <c r="N175" s="110"/>
      <c r="O175" s="110"/>
      <c r="P175" s="110"/>
      <c r="Q175" s="110"/>
      <c r="R175" s="110"/>
      <c r="S175" s="110"/>
      <c r="T175" s="110"/>
      <c r="U175" s="110"/>
      <c r="V175" s="110"/>
      <c r="W175" s="110"/>
      <c r="X175" s="110"/>
      <c r="Y175" s="110"/>
      <c r="Z175" s="110"/>
      <c r="AA175" s="110"/>
      <c r="AF175" s="48"/>
      <c r="AG175" s="48"/>
      <c r="AH175" s="48"/>
      <c r="AI175" s="48"/>
      <c r="AJ175" s="48"/>
      <c r="AK175" s="48"/>
      <c r="AM175" s="40"/>
      <c r="AN175" s="40"/>
      <c r="AO175" s="40"/>
      <c r="AU175" s="40"/>
      <c r="AZ175" s="48"/>
      <c r="BA175" s="48"/>
      <c r="BB175" s="48"/>
      <c r="BC175" s="48"/>
      <c r="BD175" s="48"/>
      <c r="BE175" s="48"/>
      <c r="BF175" s="48"/>
      <c r="BG175" s="48"/>
      <c r="BH175" s="48"/>
      <c r="BI175" s="48"/>
    </row>
    <row r="176" spans="2:61" ht="18" customHeight="1" x14ac:dyDescent="0.15">
      <c r="B176" s="150"/>
      <c r="C176" s="150"/>
      <c r="D176" s="150"/>
      <c r="E176" s="150"/>
      <c r="F176" s="150"/>
      <c r="G176" s="150"/>
      <c r="H176" s="150"/>
      <c r="I176" s="150"/>
      <c r="J176" s="150"/>
      <c r="K176" s="65"/>
      <c r="L176" s="65"/>
      <c r="M176" s="65"/>
      <c r="N176" s="65"/>
      <c r="O176" s="65"/>
      <c r="P176" s="65"/>
      <c r="Q176" s="65"/>
      <c r="R176" s="65"/>
      <c r="S176" s="65"/>
      <c r="T176" s="65"/>
      <c r="U176" s="65"/>
      <c r="V176" s="65"/>
      <c r="W176" s="65"/>
      <c r="X176" s="65"/>
      <c r="Y176" s="65"/>
      <c r="Z176" s="65"/>
      <c r="AA176" s="65"/>
      <c r="AF176" s="48"/>
      <c r="AG176" s="48"/>
      <c r="AH176" s="48"/>
      <c r="AI176" s="48"/>
      <c r="AJ176" s="48"/>
      <c r="AK176" s="48"/>
      <c r="AU176" s="40"/>
      <c r="AZ176" s="48"/>
      <c r="BA176" s="48"/>
      <c r="BB176" s="48"/>
      <c r="BC176" s="48"/>
      <c r="BD176" s="48"/>
      <c r="BE176" s="48"/>
      <c r="BF176" s="48"/>
      <c r="BG176" s="48"/>
      <c r="BH176" s="48"/>
      <c r="BI176" s="48"/>
    </row>
    <row r="177" spans="2:63" ht="15" customHeight="1" x14ac:dyDescent="0.15">
      <c r="B177" s="150"/>
      <c r="C177" s="150"/>
      <c r="D177" s="150"/>
      <c r="E177" s="150"/>
      <c r="F177" s="150"/>
      <c r="G177" s="150"/>
      <c r="H177" s="150"/>
      <c r="I177" s="150"/>
      <c r="J177" s="150"/>
      <c r="K177" s="65"/>
      <c r="L177" s="65"/>
      <c r="M177" s="65"/>
      <c r="N177" s="65"/>
      <c r="O177" s="65"/>
      <c r="P177" s="65"/>
      <c r="Q177" s="65"/>
      <c r="R177" s="65"/>
      <c r="S177" s="65"/>
      <c r="T177" s="65"/>
      <c r="U177" s="65"/>
      <c r="V177" s="65"/>
      <c r="W177" s="65"/>
      <c r="X177" s="65"/>
      <c r="Y177" s="65"/>
      <c r="Z177" s="65"/>
      <c r="AA177" s="65"/>
      <c r="AF177" s="48"/>
      <c r="AG177" s="48"/>
      <c r="AH177" s="48"/>
      <c r="AI177" s="48"/>
      <c r="AJ177" s="48"/>
      <c r="AK177" s="48"/>
      <c r="AV177" s="48"/>
      <c r="AW177" s="48"/>
      <c r="AX177" s="48"/>
      <c r="AZ177" s="48"/>
      <c r="BA177" s="48"/>
      <c r="BB177" s="48"/>
      <c r="BC177" s="48"/>
      <c r="BD177" s="48"/>
      <c r="BE177" s="48"/>
      <c r="BF177" s="48"/>
      <c r="BG177" s="48"/>
      <c r="BH177" s="48"/>
      <c r="BI177" s="48"/>
      <c r="BJ177" s="48"/>
      <c r="BK177" s="48"/>
    </row>
    <row r="178" spans="2:63" ht="18.75" customHeight="1" x14ac:dyDescent="0.15">
      <c r="B178" s="66" t="s">
        <v>176</v>
      </c>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4"/>
      <c r="AF178" s="48"/>
      <c r="AG178" s="48"/>
      <c r="AH178" s="48"/>
      <c r="AI178" s="48"/>
      <c r="AJ178" s="48"/>
      <c r="AK178" s="48"/>
      <c r="AV178" s="48"/>
      <c r="AW178" s="48"/>
      <c r="AX178" s="48"/>
      <c r="AZ178" s="48"/>
      <c r="BA178" s="48"/>
      <c r="BB178" s="48"/>
      <c r="BC178" s="48"/>
      <c r="BD178" s="48"/>
      <c r="BE178" s="48"/>
      <c r="BF178" s="48"/>
      <c r="BG178" s="48"/>
      <c r="BH178" s="48"/>
      <c r="BI178" s="48"/>
      <c r="BJ178" s="48"/>
      <c r="BK178" s="48"/>
    </row>
    <row r="179" spans="2:63" ht="18.75" customHeight="1" x14ac:dyDescent="0.15">
      <c r="B179" s="66" t="s">
        <v>177</v>
      </c>
      <c r="C179" s="66"/>
      <c r="D179" s="66"/>
      <c r="E179" s="66"/>
      <c r="F179" s="66"/>
      <c r="G179" s="66"/>
      <c r="H179" s="66"/>
      <c r="I179" s="66"/>
      <c r="J179" s="66"/>
      <c r="K179" s="66"/>
      <c r="L179" s="66"/>
      <c r="M179" s="66"/>
      <c r="N179" s="66"/>
      <c r="O179" s="66"/>
      <c r="P179" s="66"/>
      <c r="Q179" s="67"/>
      <c r="R179" s="67"/>
      <c r="S179" s="67"/>
      <c r="T179" s="67"/>
      <c r="U179" s="67"/>
      <c r="V179" s="67"/>
      <c r="W179" s="67"/>
      <c r="X179" s="67"/>
      <c r="Y179" s="67"/>
      <c r="Z179" s="67"/>
      <c r="AA179" s="4"/>
      <c r="AF179" s="48"/>
      <c r="AG179" s="48"/>
      <c r="AH179" s="48"/>
      <c r="AI179" s="48"/>
      <c r="AJ179" s="48"/>
      <c r="AK179" s="48"/>
      <c r="AU179" s="40"/>
      <c r="AV179" s="48"/>
      <c r="AW179" s="48"/>
      <c r="AX179" s="48"/>
      <c r="AZ179" s="48"/>
      <c r="BA179" s="48"/>
      <c r="BB179" s="48"/>
      <c r="BC179" s="48"/>
      <c r="BD179" s="48"/>
      <c r="BE179" s="48"/>
      <c r="BF179" s="48"/>
      <c r="BG179" s="48"/>
      <c r="BH179" s="48"/>
      <c r="BI179" s="48"/>
      <c r="BJ179" s="48"/>
      <c r="BK179" s="48"/>
    </row>
    <row r="180" spans="2:63" ht="18.75" customHeight="1" x14ac:dyDescent="0.15">
      <c r="B180" s="66" t="s">
        <v>178</v>
      </c>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4"/>
      <c r="AF180" s="48"/>
      <c r="AG180" s="48"/>
      <c r="AH180" s="48"/>
      <c r="AI180" s="48"/>
      <c r="AJ180" s="48"/>
      <c r="AK180" s="48"/>
      <c r="AV180" s="48"/>
      <c r="AW180" s="48"/>
      <c r="AX180" s="48"/>
      <c r="AZ180" s="48"/>
      <c r="BB180" s="48"/>
      <c r="BC180" s="48"/>
      <c r="BD180" s="48"/>
      <c r="BE180" s="48"/>
      <c r="BF180" s="48"/>
      <c r="BG180" s="48"/>
      <c r="BH180" s="48"/>
      <c r="BI180" s="48"/>
    </row>
    <row r="181" spans="2:63" ht="15.95" customHeight="1" x14ac:dyDescent="0.15">
      <c r="B181" s="150" t="s">
        <v>179</v>
      </c>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E181" s="33"/>
      <c r="AF181" s="48"/>
      <c r="AG181" s="48"/>
      <c r="AH181" s="48"/>
      <c r="AI181" s="48"/>
      <c r="AJ181" s="48"/>
      <c r="AK181" s="48"/>
      <c r="AV181" s="48"/>
      <c r="AW181" s="48"/>
      <c r="AX181" s="48"/>
      <c r="AZ181" s="48"/>
      <c r="BB181" s="48"/>
      <c r="BC181" s="48"/>
      <c r="BD181" s="48"/>
      <c r="BE181" s="48"/>
      <c r="BF181" s="48"/>
      <c r="BG181" s="48"/>
      <c r="BH181" s="48"/>
      <c r="BI181" s="48"/>
    </row>
    <row r="182" spans="2:63" ht="30.6" customHeight="1" x14ac:dyDescent="0.15">
      <c r="B182" s="150"/>
      <c r="C182" s="150"/>
      <c r="D182" s="150"/>
      <c r="E182" s="150"/>
      <c r="F182" s="150"/>
      <c r="G182" s="150"/>
      <c r="H182" s="150"/>
      <c r="I182" s="150"/>
      <c r="J182" s="150"/>
      <c r="K182" s="150"/>
      <c r="L182" s="150"/>
      <c r="M182" s="150"/>
      <c r="N182" s="150"/>
      <c r="O182" s="150"/>
      <c r="P182" s="150"/>
      <c r="Q182" s="150"/>
      <c r="R182" s="150"/>
      <c r="S182" s="150"/>
      <c r="T182" s="150"/>
      <c r="U182" s="150"/>
      <c r="V182" s="150"/>
      <c r="W182" s="150"/>
      <c r="X182" s="150"/>
      <c r="Y182" s="150"/>
      <c r="Z182" s="150"/>
      <c r="AA182" s="150"/>
      <c r="AF182" s="48"/>
      <c r="AG182" s="48"/>
      <c r="AH182" s="48"/>
      <c r="AI182" s="48"/>
      <c r="AJ182" s="48"/>
      <c r="AK182" s="48"/>
      <c r="AV182" s="48"/>
      <c r="AW182" s="48"/>
      <c r="AX182" s="48"/>
      <c r="AZ182" s="48"/>
      <c r="BB182" s="48"/>
      <c r="BC182" s="48"/>
      <c r="BD182" s="48"/>
      <c r="BE182" s="48"/>
      <c r="BF182" s="48"/>
      <c r="BG182" s="48"/>
      <c r="BH182" s="48"/>
      <c r="BI182" s="48"/>
    </row>
    <row r="183" spans="2:63" ht="23.1" customHeight="1" x14ac:dyDescent="0.15">
      <c r="B183" s="162" t="s">
        <v>180</v>
      </c>
      <c r="C183" s="162"/>
      <c r="D183" s="162"/>
      <c r="E183" s="162"/>
      <c r="F183" s="162"/>
      <c r="G183" s="162"/>
      <c r="H183" s="162"/>
      <c r="I183" s="162"/>
      <c r="J183" s="162"/>
      <c r="K183" s="162"/>
      <c r="L183" s="162"/>
      <c r="M183" s="162"/>
      <c r="N183" s="162"/>
      <c r="O183" s="162"/>
      <c r="P183" s="162"/>
      <c r="Q183" s="162"/>
      <c r="R183" s="162"/>
      <c r="S183" s="162"/>
      <c r="T183" s="162"/>
      <c r="U183" s="162"/>
      <c r="V183" s="162"/>
      <c r="W183" s="162"/>
      <c r="X183" s="162"/>
      <c r="Y183" s="162"/>
      <c r="Z183" s="162"/>
      <c r="AA183" s="4"/>
      <c r="AF183" s="48"/>
      <c r="AG183" s="48"/>
      <c r="AH183" s="48"/>
      <c r="AI183" s="48"/>
      <c r="AJ183" s="48"/>
      <c r="AK183" s="48"/>
      <c r="AV183" s="48"/>
      <c r="AW183" s="48"/>
      <c r="AX183" s="48"/>
      <c r="AZ183" s="48"/>
      <c r="BB183" s="48"/>
      <c r="BC183" s="48"/>
      <c r="BD183" s="48"/>
      <c r="BE183" s="48"/>
      <c r="BF183" s="48"/>
      <c r="BG183" s="48"/>
      <c r="BH183" s="48"/>
      <c r="BI183" s="48"/>
    </row>
    <row r="184" spans="2:63" ht="33.6" customHeight="1" x14ac:dyDescent="0.15">
      <c r="B184" s="393" t="s">
        <v>181</v>
      </c>
      <c r="C184" s="393"/>
      <c r="D184" s="393"/>
      <c r="E184" s="393"/>
      <c r="F184" s="393"/>
      <c r="G184" s="393"/>
      <c r="H184" s="393"/>
      <c r="I184" s="393"/>
      <c r="J184" s="393"/>
      <c r="K184" s="393"/>
      <c r="L184" s="393"/>
      <c r="M184" s="393"/>
      <c r="N184" s="393"/>
      <c r="O184" s="393"/>
      <c r="P184" s="393"/>
      <c r="Q184" s="393"/>
      <c r="R184" s="393"/>
      <c r="S184" s="393"/>
      <c r="T184" s="393"/>
      <c r="U184" s="393"/>
      <c r="V184" s="393"/>
      <c r="W184" s="393"/>
      <c r="X184" s="393"/>
      <c r="Y184" s="393"/>
      <c r="Z184" s="393"/>
      <c r="AA184" s="393"/>
      <c r="AB184" s="47"/>
      <c r="AF184" s="48"/>
      <c r="AG184" s="48"/>
      <c r="AH184" s="48"/>
      <c r="AI184" s="48"/>
      <c r="AJ184" s="48"/>
      <c r="AK184" s="48"/>
      <c r="AV184" s="48"/>
      <c r="AW184" s="48"/>
      <c r="AX184" s="48"/>
      <c r="AZ184" s="48"/>
      <c r="BB184" s="48"/>
      <c r="BC184" s="48"/>
      <c r="BD184" s="48"/>
      <c r="BE184" s="48"/>
      <c r="BF184" s="48"/>
      <c r="BG184" s="48"/>
      <c r="BH184" s="48"/>
      <c r="BI184" s="48"/>
    </row>
    <row r="185" spans="2:63" ht="6" customHeight="1" x14ac:dyDescent="0.15">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4"/>
      <c r="AB185" s="47"/>
      <c r="AF185" s="48"/>
      <c r="AG185" s="48"/>
      <c r="AH185" s="48"/>
      <c r="AI185" s="48"/>
      <c r="AJ185" s="48"/>
      <c r="AK185" s="48"/>
      <c r="AV185" s="48"/>
      <c r="AW185" s="48"/>
      <c r="AX185" s="48"/>
      <c r="AZ185" s="48"/>
      <c r="BB185" s="48"/>
      <c r="BC185" s="48"/>
      <c r="BD185" s="48"/>
      <c r="BE185" s="48"/>
      <c r="BF185" s="48"/>
      <c r="BG185" s="48"/>
      <c r="BH185" s="48"/>
      <c r="BI185" s="48"/>
    </row>
    <row r="186" spans="2:63" ht="21" customHeight="1" x14ac:dyDescent="0.15">
      <c r="B186" s="388" t="s">
        <v>182</v>
      </c>
      <c r="C186" s="388"/>
      <c r="D186" s="388"/>
      <c r="E186" s="388"/>
      <c r="F186" s="388"/>
      <c r="G186" s="388"/>
      <c r="H186" s="388"/>
      <c r="I186" s="388"/>
      <c r="J186" s="388"/>
      <c r="K186" s="388"/>
      <c r="L186" s="388"/>
      <c r="M186" s="388"/>
      <c r="N186" s="388"/>
      <c r="O186" s="388"/>
      <c r="P186" s="388"/>
      <c r="Q186" s="388"/>
      <c r="R186" s="388"/>
      <c r="S186" s="388"/>
      <c r="T186" s="388"/>
      <c r="U186" s="388"/>
      <c r="V186" s="388"/>
      <c r="W186" s="388"/>
      <c r="X186" s="388"/>
      <c r="Y186" s="388"/>
      <c r="Z186" s="388"/>
      <c r="AA186" s="4"/>
      <c r="AB186" s="47"/>
      <c r="AF186" s="48"/>
      <c r="AG186" s="48"/>
      <c r="AH186" s="48"/>
      <c r="AI186" s="48"/>
      <c r="AJ186" s="48"/>
      <c r="AK186" s="48"/>
      <c r="AV186" s="48"/>
      <c r="AW186" s="48"/>
      <c r="AX186" s="48"/>
      <c r="AZ186" s="48"/>
      <c r="BB186" s="48"/>
      <c r="BC186" s="48"/>
      <c r="BD186" s="48"/>
      <c r="BE186" s="48"/>
      <c r="BF186" s="48"/>
      <c r="BG186" s="48"/>
      <c r="BH186" s="48"/>
      <c r="BI186" s="48"/>
      <c r="BJ186" s="48"/>
      <c r="BK186" s="48"/>
    </row>
    <row r="187" spans="2:63" ht="21" customHeight="1" x14ac:dyDescent="0.15">
      <c r="B187" s="115" t="s">
        <v>197</v>
      </c>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48"/>
      <c r="AB187" s="47"/>
      <c r="AF187" s="48"/>
      <c r="AG187" s="48"/>
      <c r="AH187" s="48"/>
      <c r="AI187" s="48"/>
      <c r="AJ187" s="48"/>
      <c r="AK187" s="48"/>
      <c r="AV187" s="48"/>
      <c r="AW187" s="48"/>
      <c r="AX187" s="48"/>
      <c r="AZ187" s="48"/>
      <c r="BB187" s="48"/>
      <c r="BC187" s="48"/>
      <c r="BD187" s="48"/>
      <c r="BE187" s="48"/>
      <c r="BF187" s="48"/>
      <c r="BG187" s="48"/>
      <c r="BH187" s="48"/>
      <c r="BI187" s="48"/>
      <c r="BJ187" s="48"/>
      <c r="BK187" s="48"/>
    </row>
    <row r="188" spans="2:63" ht="21" customHeight="1" x14ac:dyDescent="0.15">
      <c r="B188" s="115" t="s">
        <v>184</v>
      </c>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4"/>
      <c r="AB188" s="47"/>
      <c r="AF188" s="48"/>
      <c r="AG188" s="48"/>
      <c r="AH188" s="48"/>
      <c r="AI188" s="48"/>
      <c r="AJ188" s="48"/>
      <c r="AK188" s="48"/>
      <c r="AV188" s="48"/>
      <c r="AW188" s="48"/>
      <c r="AX188" s="48"/>
      <c r="AZ188" s="48"/>
      <c r="BB188" s="48"/>
      <c r="BC188" s="48"/>
      <c r="BD188" s="48"/>
      <c r="BE188" s="48"/>
      <c r="BF188" s="48"/>
      <c r="BG188" s="48"/>
      <c r="BH188" s="48"/>
      <c r="BI188" s="48"/>
      <c r="BJ188" s="48"/>
      <c r="BK188" s="48"/>
    </row>
    <row r="189" spans="2:63" ht="18" customHeight="1" x14ac:dyDescent="0.15">
      <c r="B189" s="115" t="s">
        <v>183</v>
      </c>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47"/>
      <c r="AK189" s="48"/>
      <c r="AV189" s="48"/>
      <c r="AW189" s="48"/>
      <c r="AX189" s="48"/>
      <c r="AZ189" s="48"/>
      <c r="BB189" s="48"/>
      <c r="BC189" s="48"/>
      <c r="BD189" s="48"/>
      <c r="BE189" s="48"/>
      <c r="BF189" s="48"/>
      <c r="BG189" s="48"/>
      <c r="BH189" s="48"/>
      <c r="BI189" s="48"/>
      <c r="BJ189" s="48"/>
      <c r="BK189" s="48"/>
    </row>
    <row r="190" spans="2:63" ht="18" customHeight="1" x14ac:dyDescent="0.15">
      <c r="B190" s="115" t="s">
        <v>192</v>
      </c>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47"/>
      <c r="AV190" s="48"/>
      <c r="AW190" s="48"/>
      <c r="AX190" s="48"/>
      <c r="AZ190" s="48"/>
      <c r="BF190" s="48"/>
      <c r="BG190" s="48"/>
      <c r="BH190" s="48"/>
      <c r="BI190" s="48"/>
      <c r="BJ190" s="48"/>
      <c r="BK190" s="48"/>
    </row>
    <row r="191" spans="2:63" ht="18.75" x14ac:dyDescent="0.15">
      <c r="B191" s="115" t="s">
        <v>193</v>
      </c>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47"/>
      <c r="AV191" s="48"/>
      <c r="AW191" s="48"/>
      <c r="AX191" s="48"/>
      <c r="AZ191" s="48"/>
      <c r="BF191" s="48"/>
      <c r="BG191" s="48"/>
      <c r="BH191" s="48"/>
      <c r="BI191" s="48"/>
      <c r="BJ191" s="48"/>
      <c r="BK191" s="48"/>
    </row>
    <row r="192" spans="2:63" ht="15" customHeight="1" x14ac:dyDescent="0.15">
      <c r="B192" s="149" t="s">
        <v>185</v>
      </c>
      <c r="C192" s="149"/>
      <c r="D192" s="149"/>
      <c r="E192" s="149"/>
      <c r="F192" s="149"/>
      <c r="G192" s="149"/>
      <c r="H192" s="149"/>
      <c r="I192" s="149"/>
      <c r="J192" s="149"/>
      <c r="K192" s="149"/>
      <c r="L192" s="149"/>
      <c r="M192" s="149"/>
      <c r="N192" s="149"/>
      <c r="O192" s="149"/>
      <c r="P192" s="149"/>
      <c r="Q192" s="149"/>
      <c r="R192" s="149"/>
      <c r="S192" s="149"/>
      <c r="T192" s="149"/>
      <c r="U192" s="149"/>
      <c r="V192" s="149"/>
      <c r="W192" s="149"/>
      <c r="X192" s="149"/>
      <c r="Y192" s="149"/>
      <c r="Z192" s="149"/>
      <c r="AA192" s="149"/>
      <c r="AB192" s="47"/>
      <c r="AV192" s="48"/>
      <c r="AW192" s="48"/>
      <c r="AX192" s="48"/>
      <c r="AZ192" s="48"/>
      <c r="BF192" s="48"/>
      <c r="BG192" s="48"/>
      <c r="BH192" s="48"/>
      <c r="BI192" s="48"/>
      <c r="BJ192" s="48"/>
      <c r="BK192" s="48"/>
    </row>
    <row r="193" spans="2:64" s="41" customFormat="1" ht="15" customHeight="1" x14ac:dyDescent="0.15">
      <c r="B193" s="149"/>
      <c r="C193" s="149"/>
      <c r="D193" s="149"/>
      <c r="E193" s="149"/>
      <c r="F193" s="149"/>
      <c r="G193" s="149"/>
      <c r="H193" s="149"/>
      <c r="I193" s="149"/>
      <c r="J193" s="149"/>
      <c r="K193" s="149"/>
      <c r="L193" s="149"/>
      <c r="M193" s="149"/>
      <c r="N193" s="149"/>
      <c r="O193" s="149"/>
      <c r="P193" s="149"/>
      <c r="Q193" s="149"/>
      <c r="R193" s="149"/>
      <c r="S193" s="149"/>
      <c r="T193" s="149"/>
      <c r="U193" s="149"/>
      <c r="V193" s="149"/>
      <c r="W193" s="149"/>
      <c r="X193" s="149"/>
      <c r="Y193" s="149"/>
      <c r="Z193" s="149"/>
      <c r="AA193" s="149"/>
      <c r="AB193" s="47"/>
      <c r="AC193" s="47"/>
      <c r="AD193" s="4"/>
      <c r="AE193" s="4"/>
      <c r="AF193" s="4"/>
      <c r="AG193" s="4"/>
      <c r="AH193" s="4"/>
      <c r="AI193" s="4"/>
      <c r="AJ193" s="4"/>
      <c r="AK193" s="4"/>
      <c r="AL193" s="4"/>
      <c r="AM193" s="4"/>
      <c r="AN193" s="4"/>
      <c r="AO193" s="4"/>
      <c r="AP193" s="4"/>
      <c r="AQ193" s="4"/>
      <c r="AR193" s="4"/>
      <c r="AS193" s="4"/>
      <c r="AT193" s="4"/>
      <c r="AU193" s="4"/>
      <c r="AV193" s="48"/>
      <c r="AW193" s="48"/>
      <c r="AX193" s="48"/>
      <c r="AY193" s="4"/>
      <c r="AZ193" s="48"/>
      <c r="BA193" s="4"/>
      <c r="BB193" s="4"/>
      <c r="BC193" s="4"/>
      <c r="BD193" s="4"/>
      <c r="BE193" s="4"/>
      <c r="BF193" s="48"/>
      <c r="BG193" s="48"/>
      <c r="BH193" s="48"/>
      <c r="BI193" s="48"/>
      <c r="BJ193" s="48"/>
      <c r="BK193" s="48"/>
      <c r="BL193" s="48"/>
    </row>
    <row r="194" spans="2:64" s="41" customFormat="1" ht="33.75" customHeight="1" x14ac:dyDescent="0.15">
      <c r="B194" s="149" t="s">
        <v>284</v>
      </c>
      <c r="C194" s="149"/>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47"/>
      <c r="AC194" s="47"/>
      <c r="AD194" s="4"/>
      <c r="AE194" s="4"/>
      <c r="AF194" s="4"/>
      <c r="AG194" s="4"/>
      <c r="AH194" s="4"/>
      <c r="AI194" s="4"/>
      <c r="AJ194" s="4"/>
      <c r="AK194" s="4"/>
      <c r="AL194" s="4"/>
      <c r="AM194" s="4"/>
      <c r="AN194" s="4"/>
      <c r="AO194" s="4"/>
      <c r="AP194" s="4"/>
      <c r="AQ194" s="4"/>
      <c r="AR194" s="4"/>
      <c r="AS194" s="4"/>
      <c r="AT194" s="4"/>
      <c r="AU194" s="4"/>
      <c r="AV194" s="48"/>
      <c r="AW194" s="48"/>
      <c r="AX194" s="48"/>
      <c r="AY194" s="4"/>
      <c r="AZ194" s="48"/>
      <c r="BA194" s="4"/>
      <c r="BB194" s="4"/>
      <c r="BC194" s="4"/>
      <c r="BD194" s="4"/>
      <c r="BE194" s="4"/>
      <c r="BF194" s="4"/>
      <c r="BG194" s="4"/>
      <c r="BH194" s="4"/>
      <c r="BI194" s="4"/>
      <c r="BJ194" s="48"/>
      <c r="BK194" s="48"/>
      <c r="BL194" s="48"/>
    </row>
    <row r="195" spans="2:64" s="41" customFormat="1" ht="18" customHeight="1" x14ac:dyDescent="0.15">
      <c r="B195" s="392" t="s">
        <v>186</v>
      </c>
      <c r="C195" s="392"/>
      <c r="D195" s="392"/>
      <c r="E195" s="392"/>
      <c r="F195" s="392"/>
      <c r="G195" s="392"/>
      <c r="H195" s="392"/>
      <c r="I195" s="392"/>
      <c r="J195" s="392"/>
      <c r="K195" s="392"/>
      <c r="L195" s="392"/>
      <c r="M195" s="392"/>
      <c r="N195" s="392"/>
      <c r="O195" s="392"/>
      <c r="P195" s="392"/>
      <c r="Q195" s="392"/>
      <c r="R195" s="392"/>
      <c r="S195" s="392"/>
      <c r="T195" s="392"/>
      <c r="U195" s="392"/>
      <c r="V195" s="392"/>
      <c r="W195" s="392"/>
      <c r="X195" s="392"/>
      <c r="Y195" s="392"/>
      <c r="Z195" s="392"/>
      <c r="AA195" s="392"/>
      <c r="AB195" s="47"/>
      <c r="AC195" s="47"/>
      <c r="AD195" s="4"/>
      <c r="AE195" s="4"/>
      <c r="AF195" s="4"/>
      <c r="AG195" s="4"/>
      <c r="AH195" s="4"/>
      <c r="AI195" s="4"/>
      <c r="AJ195" s="4"/>
      <c r="AK195" s="4"/>
      <c r="AL195" s="4"/>
      <c r="AM195" s="48"/>
      <c r="AN195" s="48"/>
      <c r="AO195" s="48"/>
      <c r="AP195" s="4"/>
      <c r="AQ195" s="4"/>
      <c r="AR195" s="4"/>
      <c r="AS195" s="4"/>
      <c r="AT195" s="4"/>
      <c r="AU195" s="4"/>
      <c r="AV195" s="48"/>
      <c r="AW195" s="48"/>
      <c r="AX195" s="48"/>
      <c r="AY195" s="4"/>
      <c r="AZ195" s="48"/>
      <c r="BA195" s="4"/>
      <c r="BB195" s="4"/>
      <c r="BC195" s="4"/>
      <c r="BD195" s="4"/>
      <c r="BE195" s="4"/>
      <c r="BF195" s="4"/>
      <c r="BG195" s="4"/>
      <c r="BH195" s="4"/>
      <c r="BI195" s="4"/>
      <c r="BJ195" s="48"/>
      <c r="BK195" s="48"/>
      <c r="BL195" s="48"/>
    </row>
    <row r="196" spans="2:64" s="41" customFormat="1" ht="16.5" customHeight="1" x14ac:dyDescent="0.15">
      <c r="B196" s="115" t="s">
        <v>187</v>
      </c>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47"/>
      <c r="AC196" s="47"/>
      <c r="AD196" s="4"/>
      <c r="AE196" s="4"/>
      <c r="AF196" s="4"/>
      <c r="AG196" s="4"/>
      <c r="AH196" s="4"/>
      <c r="AI196" s="4"/>
      <c r="AJ196" s="4"/>
      <c r="AK196" s="4"/>
      <c r="AL196" s="4"/>
      <c r="AM196" s="48"/>
      <c r="AN196" s="48"/>
      <c r="AO196" s="48"/>
      <c r="AP196" s="4"/>
      <c r="AQ196" s="4"/>
      <c r="AR196" s="4"/>
      <c r="AS196" s="4"/>
      <c r="AT196" s="4"/>
      <c r="AU196" s="4"/>
      <c r="AV196" s="48"/>
      <c r="AW196" s="48"/>
      <c r="AX196" s="48"/>
      <c r="AY196" s="4"/>
      <c r="AZ196" s="4"/>
      <c r="BA196" s="4"/>
      <c r="BB196" s="4"/>
      <c r="BC196" s="4"/>
      <c r="BD196" s="4"/>
      <c r="BE196" s="4"/>
      <c r="BF196" s="4"/>
      <c r="BG196" s="4"/>
      <c r="BH196" s="4"/>
      <c r="BI196" s="4"/>
      <c r="BJ196" s="48"/>
      <c r="BK196" s="48"/>
      <c r="BL196" s="4"/>
    </row>
    <row r="197" spans="2:64" s="41" customFormat="1" ht="18" customHeight="1" x14ac:dyDescent="0.15">
      <c r="B197" s="130" t="s">
        <v>324</v>
      </c>
      <c r="C197" s="130"/>
      <c r="D197" s="130"/>
      <c r="E197" s="130"/>
      <c r="F197" s="130"/>
      <c r="G197" s="130"/>
      <c r="H197" s="130"/>
      <c r="I197" s="130"/>
      <c r="J197" s="130"/>
      <c r="K197" s="130"/>
      <c r="L197" s="130"/>
      <c r="M197" s="130"/>
      <c r="N197" s="130"/>
      <c r="O197" s="130"/>
      <c r="P197" s="130"/>
      <c r="Q197" s="130"/>
      <c r="R197" s="130"/>
      <c r="S197" s="130"/>
      <c r="T197" s="130"/>
      <c r="U197" s="130"/>
      <c r="V197" s="130"/>
      <c r="W197" s="130"/>
      <c r="X197" s="130"/>
      <c r="Y197" s="130"/>
      <c r="Z197" s="130"/>
      <c r="AA197" s="130"/>
      <c r="AB197" s="47"/>
      <c r="AC197" s="47"/>
      <c r="AD197" s="4"/>
      <c r="AE197" s="4"/>
      <c r="AF197" s="4"/>
      <c r="AG197" s="4"/>
      <c r="AH197" s="4"/>
      <c r="AI197" s="4"/>
      <c r="AJ197" s="4"/>
      <c r="AK197" s="4"/>
      <c r="AL197" s="4"/>
      <c r="AM197" s="48"/>
      <c r="AN197" s="48"/>
      <c r="AO197" s="48"/>
      <c r="AP197" s="4"/>
      <c r="AQ197" s="4"/>
      <c r="AR197" s="4"/>
      <c r="AS197" s="4"/>
      <c r="AT197" s="4"/>
      <c r="AU197" s="4"/>
      <c r="AV197" s="48"/>
      <c r="AW197" s="48"/>
      <c r="AX197" s="48"/>
      <c r="AY197" s="4"/>
      <c r="AZ197" s="4"/>
      <c r="BA197" s="4"/>
      <c r="BB197" s="4"/>
      <c r="BC197" s="4"/>
      <c r="BD197" s="4"/>
      <c r="BE197" s="4"/>
      <c r="BF197" s="4"/>
      <c r="BG197" s="4"/>
      <c r="BH197" s="4"/>
      <c r="BI197" s="4"/>
      <c r="BJ197" s="48"/>
      <c r="BK197" s="48"/>
      <c r="BL197" s="4"/>
    </row>
    <row r="198" spans="2:64" s="41" customFormat="1" ht="15" customHeight="1" x14ac:dyDescent="0.15">
      <c r="B198" s="130"/>
      <c r="C198" s="130"/>
      <c r="D198" s="130"/>
      <c r="E198" s="130"/>
      <c r="F198" s="130"/>
      <c r="G198" s="130"/>
      <c r="H198" s="130"/>
      <c r="I198" s="130"/>
      <c r="J198" s="130"/>
      <c r="K198" s="130"/>
      <c r="L198" s="130"/>
      <c r="M198" s="130"/>
      <c r="N198" s="130"/>
      <c r="O198" s="130"/>
      <c r="P198" s="130"/>
      <c r="Q198" s="130"/>
      <c r="R198" s="130"/>
      <c r="S198" s="130"/>
      <c r="T198" s="130"/>
      <c r="U198" s="130"/>
      <c r="V198" s="130"/>
      <c r="W198" s="130"/>
      <c r="X198" s="130"/>
      <c r="Y198" s="130"/>
      <c r="Z198" s="130"/>
      <c r="AA198" s="130"/>
      <c r="AB198" s="47"/>
      <c r="AC198" s="47"/>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8"/>
      <c r="BK198" s="48"/>
      <c r="BL198" s="4"/>
    </row>
    <row r="199" spans="2:64" s="41" customFormat="1" ht="26.25" customHeight="1" x14ac:dyDescent="0.15">
      <c r="B199" s="130"/>
      <c r="C199" s="130"/>
      <c r="D199" s="130"/>
      <c r="E199" s="130"/>
      <c r="F199" s="130"/>
      <c r="G199" s="130"/>
      <c r="H199" s="130"/>
      <c r="I199" s="130"/>
      <c r="J199" s="130"/>
      <c r="K199" s="130"/>
      <c r="L199" s="130"/>
      <c r="M199" s="130"/>
      <c r="N199" s="130"/>
      <c r="O199" s="130"/>
      <c r="P199" s="130"/>
      <c r="Q199" s="130"/>
      <c r="R199" s="130"/>
      <c r="S199" s="130"/>
      <c r="T199" s="130"/>
      <c r="U199" s="130"/>
      <c r="V199" s="130"/>
      <c r="W199" s="130"/>
      <c r="X199" s="130"/>
      <c r="Y199" s="130"/>
      <c r="Z199" s="130"/>
      <c r="AA199" s="130"/>
      <c r="AB199" s="47"/>
      <c r="AC199" s="47"/>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8"/>
      <c r="BK199" s="48"/>
      <c r="BL199" s="4"/>
    </row>
    <row r="200" spans="2:64" s="41" customFormat="1" ht="18" customHeight="1" x14ac:dyDescent="0.15">
      <c r="B200" s="130"/>
      <c r="C200" s="130"/>
      <c r="D200" s="130"/>
      <c r="E200" s="130"/>
      <c r="F200" s="130"/>
      <c r="G200" s="130"/>
      <c r="H200" s="130"/>
      <c r="I200" s="130"/>
      <c r="J200" s="130"/>
      <c r="K200" s="130"/>
      <c r="L200" s="130"/>
      <c r="M200" s="130"/>
      <c r="N200" s="130"/>
      <c r="O200" s="130"/>
      <c r="P200" s="130"/>
      <c r="Q200" s="130"/>
      <c r="R200" s="130"/>
      <c r="S200" s="130"/>
      <c r="T200" s="130"/>
      <c r="U200" s="130"/>
      <c r="V200" s="130"/>
      <c r="W200" s="130"/>
      <c r="X200" s="130"/>
      <c r="Y200" s="130"/>
      <c r="Z200" s="130"/>
      <c r="AA200" s="130"/>
      <c r="AB200" s="47"/>
      <c r="AC200" s="47"/>
      <c r="AD200" s="4"/>
      <c r="AE200" s="40"/>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8"/>
      <c r="BK200" s="48"/>
      <c r="BL200" s="4"/>
    </row>
    <row r="201" spans="2:64" ht="18" customHeight="1" thickBot="1" x14ac:dyDescent="0.2">
      <c r="B201" s="68"/>
      <c r="C201" s="38"/>
      <c r="D201" s="38"/>
      <c r="E201" s="38"/>
      <c r="F201" s="38"/>
      <c r="G201" s="38"/>
      <c r="H201" s="38"/>
      <c r="I201" s="38"/>
      <c r="J201" s="38"/>
      <c r="K201" s="38"/>
      <c r="L201" s="38"/>
      <c r="M201" s="69"/>
      <c r="N201" s="69"/>
      <c r="O201" s="69"/>
      <c r="P201" s="38"/>
      <c r="Q201" s="38"/>
      <c r="R201" s="38"/>
      <c r="S201" s="38"/>
      <c r="T201" s="38"/>
      <c r="U201" s="38"/>
      <c r="V201" s="38"/>
      <c r="W201" s="38"/>
      <c r="X201" s="38"/>
      <c r="Y201" s="38"/>
      <c r="Z201" s="38"/>
      <c r="AA201" s="38"/>
      <c r="AB201" s="47"/>
      <c r="AE201" s="40"/>
      <c r="BJ201" s="48"/>
      <c r="BK201" s="48"/>
    </row>
    <row r="202" spans="2:64" ht="21" customHeight="1" x14ac:dyDescent="0.15">
      <c r="B202" s="68"/>
      <c r="C202" s="111" t="s">
        <v>164</v>
      </c>
      <c r="D202" s="112"/>
      <c r="E202" s="84"/>
      <c r="F202" s="85"/>
      <c r="G202" s="85"/>
      <c r="H202" s="85"/>
      <c r="I202" s="85"/>
      <c r="J202" s="85"/>
      <c r="K202" s="85"/>
      <c r="L202" s="86"/>
      <c r="M202" s="70"/>
      <c r="N202" s="38"/>
      <c r="O202" s="38"/>
      <c r="P202" s="38"/>
      <c r="Q202" s="38"/>
      <c r="R202" s="38"/>
      <c r="S202" s="38"/>
      <c r="T202" s="38"/>
      <c r="U202" s="395" t="s">
        <v>143</v>
      </c>
      <c r="V202" s="396"/>
      <c r="W202" s="396"/>
      <c r="X202" s="396"/>
      <c r="Y202" s="397"/>
      <c r="Z202" s="398"/>
      <c r="AA202" s="399"/>
      <c r="AB202" s="47"/>
      <c r="AE202" s="40"/>
      <c r="BJ202" s="48"/>
      <c r="BK202" s="48"/>
      <c r="BL202" s="48"/>
    </row>
    <row r="203" spans="2:64" ht="21" customHeight="1" thickBot="1" x14ac:dyDescent="0.2">
      <c r="B203" s="68"/>
      <c r="C203" s="113"/>
      <c r="D203" s="114"/>
      <c r="E203" s="87"/>
      <c r="F203" s="88"/>
      <c r="G203" s="88"/>
      <c r="H203" s="88"/>
      <c r="I203" s="88"/>
      <c r="J203" s="88"/>
      <c r="K203" s="88"/>
      <c r="L203" s="89"/>
      <c r="M203" s="70"/>
      <c r="N203" s="130" t="s">
        <v>280</v>
      </c>
      <c r="O203" s="130"/>
      <c r="P203" s="130"/>
      <c r="Q203" s="130"/>
      <c r="R203" s="130"/>
      <c r="S203" s="130"/>
      <c r="T203" s="38"/>
      <c r="U203" s="179" t="s">
        <v>144</v>
      </c>
      <c r="V203" s="180"/>
      <c r="W203" s="180"/>
      <c r="X203" s="180"/>
      <c r="Y203" s="181"/>
      <c r="Z203" s="182"/>
      <c r="AA203" s="183"/>
      <c r="AE203" s="40"/>
      <c r="BJ203" s="48"/>
      <c r="BK203" s="48"/>
      <c r="BL203" s="48"/>
    </row>
    <row r="204" spans="2:64" ht="21" customHeight="1" x14ac:dyDescent="0.15">
      <c r="B204" s="68"/>
      <c r="C204" s="111" t="s">
        <v>165</v>
      </c>
      <c r="D204" s="112"/>
      <c r="E204" s="84"/>
      <c r="F204" s="85"/>
      <c r="G204" s="85"/>
      <c r="H204" s="85"/>
      <c r="I204" s="85"/>
      <c r="J204" s="85"/>
      <c r="K204" s="85"/>
      <c r="L204" s="86"/>
      <c r="M204" s="70"/>
      <c r="N204" s="130"/>
      <c r="O204" s="130"/>
      <c r="P204" s="130"/>
      <c r="Q204" s="130"/>
      <c r="R204" s="130"/>
      <c r="S204" s="130"/>
      <c r="T204" s="38"/>
      <c r="U204" s="179" t="s">
        <v>199</v>
      </c>
      <c r="V204" s="180"/>
      <c r="W204" s="180"/>
      <c r="X204" s="180"/>
      <c r="Y204" s="181"/>
      <c r="Z204" s="182"/>
      <c r="AA204" s="183"/>
      <c r="AE204" s="40"/>
      <c r="BJ204" s="48"/>
      <c r="BK204" s="48"/>
      <c r="BL204" s="48"/>
    </row>
    <row r="205" spans="2:64" ht="21" customHeight="1" thickBot="1" x14ac:dyDescent="0.2">
      <c r="C205" s="113"/>
      <c r="D205" s="114"/>
      <c r="E205" s="87"/>
      <c r="F205" s="88"/>
      <c r="G205" s="88"/>
      <c r="H205" s="88"/>
      <c r="I205" s="88"/>
      <c r="J205" s="88"/>
      <c r="K205" s="88"/>
      <c r="L205" s="89"/>
      <c r="M205" s="71"/>
      <c r="N205" s="130"/>
      <c r="O205" s="130"/>
      <c r="P205" s="130"/>
      <c r="Q205" s="130"/>
      <c r="R205" s="130"/>
      <c r="S205" s="130"/>
      <c r="T205" s="38"/>
      <c r="U205" s="179" t="s">
        <v>194</v>
      </c>
      <c r="V205" s="180"/>
      <c r="W205" s="180"/>
      <c r="X205" s="180"/>
      <c r="Y205" s="181"/>
      <c r="Z205" s="182"/>
      <c r="AA205" s="183"/>
      <c r="AE205" s="52"/>
      <c r="BJ205" s="48"/>
      <c r="BK205" s="48"/>
      <c r="BL205" s="48"/>
    </row>
    <row r="206" spans="2:64" ht="21" customHeight="1" x14ac:dyDescent="0.15">
      <c r="C206" s="111" t="s">
        <v>166</v>
      </c>
      <c r="D206" s="112"/>
      <c r="E206" s="84"/>
      <c r="F206" s="85"/>
      <c r="G206" s="85"/>
      <c r="H206" s="85"/>
      <c r="I206" s="85"/>
      <c r="J206" s="85"/>
      <c r="K206" s="85"/>
      <c r="L206" s="86"/>
      <c r="M206" s="71"/>
      <c r="N206" s="130"/>
      <c r="O206" s="130"/>
      <c r="P206" s="130"/>
      <c r="Q206" s="130"/>
      <c r="R206" s="130"/>
      <c r="S206" s="130"/>
      <c r="T206" s="38"/>
      <c r="U206" s="179" t="s">
        <v>145</v>
      </c>
      <c r="V206" s="180"/>
      <c r="W206" s="180"/>
      <c r="X206" s="180"/>
      <c r="Y206" s="181"/>
      <c r="Z206" s="182"/>
      <c r="AA206" s="183"/>
      <c r="AE206" s="52"/>
      <c r="BJ206" s="48"/>
      <c r="BK206" s="48"/>
      <c r="BL206" s="48"/>
    </row>
    <row r="207" spans="2:64" ht="21" customHeight="1" thickBot="1" x14ac:dyDescent="0.2">
      <c r="C207" s="113"/>
      <c r="D207" s="114"/>
      <c r="E207" s="87"/>
      <c r="F207" s="88"/>
      <c r="G207" s="88"/>
      <c r="H207" s="88"/>
      <c r="I207" s="88"/>
      <c r="J207" s="88"/>
      <c r="K207" s="88"/>
      <c r="L207" s="89"/>
      <c r="M207" s="71"/>
      <c r="N207" s="130"/>
      <c r="O207" s="130"/>
      <c r="P207" s="130"/>
      <c r="Q207" s="130"/>
      <c r="R207" s="130"/>
      <c r="S207" s="130"/>
      <c r="T207" s="38"/>
      <c r="U207" s="226" t="s">
        <v>200</v>
      </c>
      <c r="V207" s="227"/>
      <c r="W207" s="227"/>
      <c r="X207" s="227"/>
      <c r="Y207" s="228"/>
      <c r="Z207" s="184"/>
      <c r="AA207" s="185"/>
      <c r="AE207" s="52"/>
      <c r="BL207" s="48"/>
    </row>
    <row r="208" spans="2:64" ht="21" customHeight="1" x14ac:dyDescent="0.15">
      <c r="C208" s="72"/>
      <c r="D208" s="72"/>
      <c r="E208" s="72"/>
      <c r="F208" s="72"/>
      <c r="G208" s="72"/>
      <c r="H208" s="72"/>
      <c r="I208" s="72"/>
      <c r="J208" s="32"/>
      <c r="K208" s="32"/>
      <c r="L208" s="32"/>
      <c r="M208" s="32"/>
      <c r="N208" s="130"/>
      <c r="O208" s="130"/>
      <c r="P208" s="130"/>
      <c r="Q208" s="130"/>
      <c r="R208" s="130"/>
      <c r="S208" s="130"/>
      <c r="AE208" s="52"/>
      <c r="BL208" s="48"/>
    </row>
    <row r="209" spans="2:64" ht="21" customHeight="1" x14ac:dyDescent="0.15">
      <c r="C209" s="72"/>
      <c r="D209" s="72"/>
      <c r="E209" s="72"/>
      <c r="F209" s="72"/>
      <c r="G209" s="72"/>
      <c r="H209" s="72"/>
      <c r="I209" s="72"/>
      <c r="J209" s="32"/>
      <c r="K209" s="32"/>
      <c r="L209" s="32"/>
      <c r="M209" s="32"/>
      <c r="N209" s="130"/>
      <c r="O209" s="130"/>
      <c r="P209" s="130"/>
      <c r="Q209" s="130"/>
      <c r="R209" s="130"/>
      <c r="S209" s="130"/>
      <c r="AE209" s="52"/>
      <c r="BL209" s="48"/>
    </row>
    <row r="210" spans="2:64" ht="21" customHeight="1" x14ac:dyDescent="0.15">
      <c r="C210" s="72"/>
      <c r="D210" s="72"/>
      <c r="E210" s="72"/>
      <c r="F210" s="72"/>
      <c r="G210" s="72"/>
      <c r="H210" s="72"/>
      <c r="I210" s="72"/>
      <c r="J210" s="32"/>
      <c r="K210" s="32"/>
      <c r="L210" s="32"/>
      <c r="M210" s="32"/>
      <c r="N210" s="130"/>
      <c r="O210" s="130"/>
      <c r="P210" s="130"/>
      <c r="Q210" s="130"/>
      <c r="R210" s="130"/>
      <c r="S210" s="130"/>
      <c r="AE210" s="40"/>
      <c r="BL210" s="48"/>
    </row>
    <row r="211" spans="2:64" ht="21" customHeight="1" x14ac:dyDescent="0.15">
      <c r="C211" s="72"/>
      <c r="D211" s="72"/>
      <c r="E211" s="72"/>
      <c r="F211" s="72"/>
      <c r="G211" s="72"/>
      <c r="H211" s="72"/>
      <c r="I211" s="72"/>
      <c r="J211" s="32"/>
      <c r="K211" s="32"/>
      <c r="L211" s="32"/>
      <c r="M211" s="32"/>
      <c r="N211" s="130"/>
      <c r="O211" s="130"/>
      <c r="P211" s="130"/>
      <c r="Q211" s="130"/>
      <c r="R211" s="130"/>
      <c r="S211" s="130"/>
      <c r="AM211" s="48"/>
      <c r="AN211" s="48"/>
      <c r="AO211" s="48"/>
      <c r="BL211" s="48"/>
    </row>
    <row r="212" spans="2:64" ht="21" customHeight="1" x14ac:dyDescent="0.15">
      <c r="N212" s="130"/>
      <c r="O212" s="130"/>
      <c r="P212" s="130"/>
      <c r="Q212" s="130"/>
      <c r="R212" s="130"/>
      <c r="S212" s="130"/>
      <c r="AD212" s="48"/>
      <c r="AM212" s="48"/>
      <c r="AN212" s="48"/>
      <c r="AO212" s="48"/>
      <c r="BL212" s="48"/>
    </row>
    <row r="213" spans="2:64" ht="21" customHeight="1" x14ac:dyDescent="0.15">
      <c r="N213" s="130"/>
      <c r="O213" s="130"/>
      <c r="P213" s="130"/>
      <c r="Q213" s="130"/>
      <c r="R213" s="130"/>
      <c r="S213" s="130"/>
      <c r="AD213" s="48"/>
      <c r="AM213" s="48"/>
      <c r="AN213" s="48"/>
      <c r="AO213" s="48"/>
      <c r="BL213" s="48"/>
    </row>
    <row r="214" spans="2:64" ht="18" customHeight="1" x14ac:dyDescent="0.15">
      <c r="N214" s="130"/>
      <c r="O214" s="130"/>
      <c r="P214" s="130"/>
      <c r="Q214" s="130"/>
      <c r="R214" s="130"/>
      <c r="S214" s="130"/>
      <c r="AD214" s="48"/>
      <c r="AM214" s="48"/>
      <c r="AN214" s="48"/>
      <c r="AO214" s="48"/>
      <c r="BL214" s="48"/>
    </row>
    <row r="215" spans="2:64" ht="18" customHeight="1" x14ac:dyDescent="0.15">
      <c r="AM215" s="48"/>
      <c r="AN215" s="48"/>
      <c r="AO215" s="48"/>
      <c r="BL215" s="48"/>
    </row>
    <row r="216" spans="2:64" ht="18" customHeight="1" thickBot="1" x14ac:dyDescent="0.2">
      <c r="B216" s="172" t="s">
        <v>100</v>
      </c>
      <c r="C216" s="172"/>
      <c r="D216" s="172"/>
      <c r="E216" s="172"/>
      <c r="F216" s="172"/>
      <c r="G216" s="172"/>
      <c r="H216" s="172"/>
      <c r="I216" s="172"/>
      <c r="J216" s="172"/>
      <c r="K216" s="172"/>
      <c r="L216" s="172"/>
      <c r="M216" s="172"/>
      <c r="N216" s="172"/>
      <c r="O216" s="172"/>
      <c r="P216" s="172"/>
      <c r="Q216" s="172"/>
      <c r="R216" s="172"/>
      <c r="S216" s="172"/>
      <c r="T216" s="172"/>
      <c r="U216" s="172"/>
      <c r="V216" s="172"/>
      <c r="W216" s="172"/>
      <c r="X216" s="172"/>
      <c r="Y216" s="172"/>
      <c r="Z216" s="172"/>
      <c r="AM216" s="48"/>
      <c r="AN216" s="48"/>
      <c r="AO216" s="48"/>
      <c r="BL216" s="48"/>
    </row>
    <row r="217" spans="2:64" ht="157.5" customHeight="1" x14ac:dyDescent="0.15">
      <c r="C217" s="173"/>
      <c r="D217" s="174"/>
      <c r="E217" s="174"/>
      <c r="F217" s="174"/>
      <c r="G217" s="174"/>
      <c r="H217" s="174"/>
      <c r="I217" s="174"/>
      <c r="J217" s="174"/>
      <c r="K217" s="174"/>
      <c r="L217" s="174"/>
      <c r="M217" s="174"/>
      <c r="N217" s="174"/>
      <c r="O217" s="174"/>
      <c r="P217" s="174"/>
      <c r="Q217" s="174"/>
      <c r="R217" s="174"/>
      <c r="S217" s="174"/>
      <c r="T217" s="174"/>
      <c r="U217" s="174"/>
      <c r="V217" s="174"/>
      <c r="W217" s="174"/>
      <c r="X217" s="174"/>
      <c r="Y217" s="174"/>
      <c r="Z217" s="174"/>
      <c r="AA217" s="175"/>
      <c r="AM217" s="48"/>
      <c r="AN217" s="48"/>
      <c r="AO217" s="48"/>
      <c r="BL217" s="48"/>
    </row>
    <row r="218" spans="2:64" ht="27.75" customHeight="1" thickBot="1" x14ac:dyDescent="0.2">
      <c r="C218" s="176"/>
      <c r="D218" s="177"/>
      <c r="E218" s="177"/>
      <c r="F218" s="177"/>
      <c r="G218" s="177"/>
      <c r="H218" s="177"/>
      <c r="I218" s="177"/>
      <c r="J218" s="177"/>
      <c r="K218" s="177"/>
      <c r="L218" s="177"/>
      <c r="M218" s="177"/>
      <c r="N218" s="177"/>
      <c r="O218" s="177"/>
      <c r="P218" s="177"/>
      <c r="Q218" s="177"/>
      <c r="R218" s="177"/>
      <c r="S218" s="177"/>
      <c r="T218" s="177"/>
      <c r="U218" s="177"/>
      <c r="V218" s="177"/>
      <c r="W218" s="177"/>
      <c r="X218" s="177"/>
      <c r="Y218" s="177"/>
      <c r="Z218" s="177"/>
      <c r="AA218" s="178"/>
      <c r="AM218" s="48"/>
      <c r="AN218" s="48"/>
      <c r="AO218" s="48"/>
      <c r="BL218" s="48"/>
    </row>
    <row r="219" spans="2:64" ht="18" customHeight="1" x14ac:dyDescent="0.15">
      <c r="C219" s="73"/>
      <c r="D219" s="2"/>
      <c r="E219" s="2"/>
      <c r="F219" s="2"/>
      <c r="G219" s="2"/>
      <c r="H219" s="2"/>
      <c r="I219" s="2"/>
      <c r="J219" s="2"/>
      <c r="K219" s="2"/>
      <c r="L219" s="2"/>
      <c r="M219" s="2"/>
      <c r="N219" s="2"/>
      <c r="O219" s="2"/>
      <c r="P219" s="2"/>
      <c r="Q219" s="2"/>
      <c r="R219" s="2"/>
      <c r="S219" s="2"/>
      <c r="T219" s="2"/>
      <c r="U219" s="2"/>
      <c r="V219" s="2"/>
      <c r="W219" s="2"/>
      <c r="X219" s="2"/>
      <c r="Y219" s="2"/>
      <c r="Z219" s="2"/>
      <c r="AA219" s="2"/>
      <c r="AM219" s="48"/>
      <c r="AN219" s="48"/>
      <c r="AO219" s="48"/>
      <c r="AP219" s="40"/>
      <c r="BL219" s="48"/>
    </row>
    <row r="220" spans="2:64" ht="18" customHeight="1" x14ac:dyDescent="0.15">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M220" s="48"/>
      <c r="AN220" s="48"/>
      <c r="AO220" s="48"/>
      <c r="AP220" s="40"/>
      <c r="AQ220" s="40"/>
      <c r="BL220" s="48"/>
    </row>
    <row r="221" spans="2:64" ht="18" customHeight="1" x14ac:dyDescent="0.15">
      <c r="B221" s="172" t="s">
        <v>188</v>
      </c>
      <c r="C221" s="172"/>
      <c r="D221" s="172"/>
      <c r="E221" s="172"/>
      <c r="F221" s="172"/>
      <c r="G221" s="172"/>
      <c r="H221" s="172"/>
      <c r="I221" s="172"/>
      <c r="J221" s="172"/>
      <c r="K221" s="172"/>
      <c r="L221" s="172"/>
      <c r="M221" s="172"/>
      <c r="N221" s="172"/>
      <c r="O221" s="172"/>
      <c r="P221" s="172"/>
      <c r="Q221" s="172"/>
      <c r="R221" s="172"/>
      <c r="S221" s="172"/>
      <c r="T221" s="172"/>
      <c r="U221" s="172"/>
      <c r="V221" s="172"/>
      <c r="W221" s="172"/>
      <c r="X221" s="172"/>
      <c r="Y221" s="172"/>
      <c r="Z221" s="172"/>
      <c r="AA221" s="172"/>
      <c r="AM221" s="48"/>
      <c r="AN221" s="48"/>
      <c r="AO221" s="48"/>
      <c r="AP221" s="40"/>
      <c r="AQ221" s="40"/>
      <c r="AR221" s="40"/>
      <c r="AS221" s="40"/>
      <c r="AT221" s="40"/>
      <c r="BL221" s="48"/>
    </row>
    <row r="222" spans="2:64" s="41" customFormat="1" ht="21" customHeight="1" x14ac:dyDescent="0.15">
      <c r="B222" s="172"/>
      <c r="C222" s="172"/>
      <c r="D222" s="172"/>
      <c r="E222" s="172"/>
      <c r="F222" s="172"/>
      <c r="G222" s="172"/>
      <c r="H222" s="172"/>
      <c r="I222" s="172"/>
      <c r="J222" s="172"/>
      <c r="K222" s="172"/>
      <c r="L222" s="172"/>
      <c r="M222" s="172"/>
      <c r="N222" s="172"/>
      <c r="O222" s="172"/>
      <c r="P222" s="172"/>
      <c r="Q222" s="172"/>
      <c r="R222" s="172"/>
      <c r="S222" s="172"/>
      <c r="T222" s="172"/>
      <c r="U222" s="172"/>
      <c r="V222" s="172"/>
      <c r="W222" s="172"/>
      <c r="X222" s="172"/>
      <c r="Y222" s="172"/>
      <c r="Z222" s="172"/>
      <c r="AA222" s="172"/>
      <c r="AB222" s="48"/>
      <c r="AC222" s="47"/>
      <c r="AD222" s="4"/>
      <c r="AE222" s="4"/>
      <c r="AF222" s="4"/>
      <c r="AG222" s="4"/>
      <c r="AH222" s="4"/>
      <c r="AI222" s="4"/>
      <c r="AJ222" s="4"/>
      <c r="AK222" s="4"/>
      <c r="AL222" s="4"/>
      <c r="AM222" s="48"/>
      <c r="AN222" s="48"/>
      <c r="AO222" s="48"/>
      <c r="AP222" s="40"/>
      <c r="AQ222" s="40"/>
      <c r="AR222" s="40"/>
      <c r="AS222" s="40"/>
      <c r="AT222" s="40"/>
      <c r="AU222" s="4"/>
      <c r="AV222" s="4"/>
      <c r="AW222" s="4"/>
      <c r="AX222" s="4"/>
      <c r="AY222" s="4"/>
      <c r="AZ222" s="4"/>
      <c r="BA222" s="4"/>
      <c r="BB222" s="4"/>
      <c r="BC222" s="4"/>
      <c r="BD222" s="4"/>
      <c r="BE222" s="4"/>
      <c r="BF222" s="4"/>
      <c r="BG222" s="4"/>
      <c r="BH222" s="4"/>
      <c r="BI222" s="4"/>
      <c r="BJ222" s="4"/>
      <c r="BK222" s="4"/>
      <c r="BL222" s="48"/>
    </row>
    <row r="223" spans="2:64" s="41" customFormat="1" ht="21" customHeight="1" x14ac:dyDescent="0.15">
      <c r="B223" s="1"/>
      <c r="C223" s="171"/>
      <c r="D223" s="171"/>
      <c r="E223" s="171"/>
      <c r="F223" s="171"/>
      <c r="G223" s="171"/>
      <c r="H223" s="171"/>
      <c r="I223" s="171"/>
      <c r="J223" s="171"/>
      <c r="K223" s="171"/>
      <c r="L223" s="171"/>
      <c r="M223" s="171"/>
      <c r="N223" s="171"/>
      <c r="O223" s="171"/>
      <c r="P223" s="171"/>
      <c r="Q223" s="171"/>
      <c r="R223" s="171"/>
      <c r="S223" s="171"/>
      <c r="T223" s="171"/>
      <c r="U223" s="171"/>
      <c r="V223" s="171"/>
      <c r="W223" s="171"/>
      <c r="X223" s="171"/>
      <c r="Y223" s="171"/>
      <c r="Z223" s="171"/>
      <c r="AA223" s="171"/>
      <c r="AB223" s="48"/>
      <c r="AC223" s="47"/>
      <c r="AD223" s="48"/>
      <c r="AE223" s="4"/>
      <c r="AF223" s="4"/>
      <c r="AG223" s="4"/>
      <c r="AH223" s="4"/>
      <c r="AI223" s="4"/>
      <c r="AJ223" s="4"/>
      <c r="AK223" s="4"/>
      <c r="AL223" s="4"/>
      <c r="AM223" s="48"/>
      <c r="AN223" s="48"/>
      <c r="AO223" s="48"/>
      <c r="AP223" s="40"/>
      <c r="AQ223" s="40"/>
      <c r="AR223" s="40"/>
      <c r="AS223" s="40"/>
      <c r="AT223" s="40"/>
      <c r="AU223" s="4"/>
      <c r="AV223" s="4"/>
      <c r="AW223" s="4"/>
      <c r="AX223" s="4"/>
      <c r="AY223" s="4"/>
      <c r="AZ223" s="4"/>
      <c r="BA223" s="4"/>
      <c r="BB223" s="4"/>
      <c r="BC223" s="4"/>
      <c r="BD223" s="4"/>
      <c r="BE223" s="4"/>
      <c r="BF223" s="4"/>
      <c r="BG223" s="4"/>
      <c r="BH223" s="4"/>
      <c r="BI223" s="4"/>
      <c r="BJ223" s="4"/>
      <c r="BK223" s="4"/>
      <c r="BL223" s="48"/>
    </row>
    <row r="224" spans="2:64" s="41" customFormat="1" ht="21" customHeight="1" x14ac:dyDescent="0.15">
      <c r="B224" s="1"/>
      <c r="C224" s="169"/>
      <c r="D224" s="169"/>
      <c r="E224" s="169"/>
      <c r="F224" s="169"/>
      <c r="G224" s="169"/>
      <c r="H224" s="169"/>
      <c r="I224" s="169"/>
      <c r="J224" s="169"/>
      <c r="K224" s="169"/>
      <c r="L224" s="169"/>
      <c r="M224" s="169"/>
      <c r="N224" s="169"/>
      <c r="O224" s="169"/>
      <c r="P224" s="169"/>
      <c r="Q224" s="169"/>
      <c r="R224" s="169"/>
      <c r="S224" s="169"/>
      <c r="T224" s="169"/>
      <c r="U224" s="169"/>
      <c r="V224" s="169"/>
      <c r="W224" s="169"/>
      <c r="X224" s="169"/>
      <c r="Y224" s="169"/>
      <c r="Z224" s="169"/>
      <c r="AA224" s="169"/>
      <c r="AB224" s="48"/>
      <c r="AC224" s="47"/>
      <c r="AD224" s="48"/>
      <c r="AE224" s="4"/>
      <c r="AF224" s="4"/>
      <c r="AG224" s="4"/>
      <c r="AH224" s="4"/>
      <c r="AI224" s="4"/>
      <c r="AJ224" s="4"/>
      <c r="AK224" s="4"/>
      <c r="AL224" s="4"/>
      <c r="AM224" s="48"/>
      <c r="AN224" s="48"/>
      <c r="AO224" s="48"/>
      <c r="AP224" s="4"/>
      <c r="AQ224" s="40"/>
      <c r="AR224" s="40"/>
      <c r="AS224" s="40"/>
      <c r="AT224" s="40"/>
      <c r="AU224" s="4"/>
      <c r="AV224" s="4"/>
      <c r="AW224" s="4"/>
      <c r="AX224" s="4"/>
      <c r="AY224" s="4"/>
      <c r="AZ224" s="4"/>
      <c r="BA224" s="4"/>
      <c r="BB224" s="4"/>
      <c r="BC224" s="4"/>
      <c r="BD224" s="4"/>
      <c r="BE224" s="4"/>
      <c r="BF224" s="4"/>
      <c r="BG224" s="4"/>
      <c r="BH224" s="4"/>
      <c r="BI224" s="4"/>
      <c r="BJ224" s="4"/>
      <c r="BK224" s="4"/>
      <c r="BL224" s="48"/>
    </row>
    <row r="225" spans="2:64" s="41" customFormat="1" ht="21" customHeight="1" x14ac:dyDescent="0.15">
      <c r="B225" s="1"/>
      <c r="C225" s="169"/>
      <c r="D225" s="169"/>
      <c r="E225" s="169"/>
      <c r="F225" s="169"/>
      <c r="G225" s="169"/>
      <c r="H225" s="169"/>
      <c r="I225" s="169"/>
      <c r="J225" s="169"/>
      <c r="K225" s="169"/>
      <c r="L225" s="169"/>
      <c r="M225" s="169"/>
      <c r="N225" s="169"/>
      <c r="O225" s="169"/>
      <c r="P225" s="169"/>
      <c r="Q225" s="169"/>
      <c r="R225" s="169"/>
      <c r="S225" s="169"/>
      <c r="T225" s="169"/>
      <c r="U225" s="169"/>
      <c r="V225" s="169"/>
      <c r="W225" s="169"/>
      <c r="X225" s="169"/>
      <c r="Y225" s="169"/>
      <c r="Z225" s="169"/>
      <c r="AA225" s="169"/>
      <c r="AB225" s="48"/>
      <c r="AC225" s="47"/>
      <c r="AD225" s="48"/>
      <c r="AE225" s="4"/>
      <c r="AF225" s="4"/>
      <c r="AG225" s="4"/>
      <c r="AH225" s="4"/>
      <c r="AI225" s="4"/>
      <c r="AJ225" s="4"/>
      <c r="AK225" s="4"/>
      <c r="AL225" s="4"/>
      <c r="AM225" s="48"/>
      <c r="AN225" s="48"/>
      <c r="AO225" s="48"/>
      <c r="AP225" s="4"/>
      <c r="AQ225" s="4"/>
      <c r="AR225" s="40"/>
      <c r="AS225" s="40"/>
      <c r="AT225" s="40"/>
      <c r="AU225" s="4"/>
      <c r="AV225" s="4"/>
      <c r="AW225" s="4"/>
      <c r="AX225" s="4"/>
      <c r="AY225" s="4"/>
      <c r="AZ225" s="4"/>
      <c r="BA225" s="4"/>
      <c r="BB225" s="4"/>
      <c r="BC225" s="4"/>
      <c r="BD225" s="4"/>
      <c r="BE225" s="4"/>
      <c r="BF225" s="4"/>
      <c r="BG225" s="4"/>
      <c r="BH225" s="4"/>
      <c r="BI225" s="4"/>
      <c r="BJ225" s="4"/>
      <c r="BK225" s="4"/>
      <c r="BL225" s="48"/>
    </row>
    <row r="226" spans="2:64" s="41" customFormat="1" ht="21" customHeight="1" x14ac:dyDescent="0.15">
      <c r="B226" s="1"/>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48"/>
      <c r="AC226" s="47"/>
      <c r="AD226" s="48"/>
      <c r="AE226" s="4"/>
      <c r="AF226" s="4"/>
      <c r="AG226" s="4"/>
      <c r="AH226" s="4"/>
      <c r="AI226" s="4"/>
      <c r="AJ226" s="4"/>
      <c r="AK226" s="4"/>
      <c r="AL226" s="4"/>
      <c r="AM226" s="48"/>
      <c r="AN226" s="48"/>
      <c r="AO226" s="48"/>
      <c r="AP226" s="4"/>
      <c r="AQ226" s="4"/>
      <c r="AR226" s="4"/>
      <c r="AS226" s="4"/>
      <c r="AT226" s="4"/>
      <c r="AU226" s="4"/>
      <c r="AV226" s="4"/>
      <c r="AW226" s="4"/>
      <c r="AX226" s="4"/>
      <c r="AY226" s="4"/>
      <c r="AZ226" s="4"/>
      <c r="BA226" s="4"/>
      <c r="BB226" s="4"/>
      <c r="BC226" s="4"/>
      <c r="BD226" s="4"/>
      <c r="BE226" s="4"/>
      <c r="BF226" s="4"/>
      <c r="BG226" s="4"/>
      <c r="BH226" s="4"/>
      <c r="BI226" s="4"/>
      <c r="BJ226" s="4"/>
      <c r="BK226" s="4"/>
      <c r="BL226" s="48"/>
    </row>
    <row r="227" spans="2:64" s="41" customFormat="1" ht="21" customHeight="1" x14ac:dyDescent="0.15">
      <c r="B227" s="1"/>
      <c r="C227" s="169"/>
      <c r="D227" s="169"/>
      <c r="E227" s="169"/>
      <c r="F227" s="169"/>
      <c r="G227" s="169"/>
      <c r="H227" s="169"/>
      <c r="I227" s="169"/>
      <c r="J227" s="169"/>
      <c r="K227" s="169"/>
      <c r="L227" s="169"/>
      <c r="M227" s="169"/>
      <c r="N227" s="169"/>
      <c r="O227" s="169"/>
      <c r="P227" s="169"/>
      <c r="Q227" s="169"/>
      <c r="R227" s="169"/>
      <c r="S227" s="169"/>
      <c r="T227" s="169"/>
      <c r="U227" s="169"/>
      <c r="V227" s="169"/>
      <c r="W227" s="169"/>
      <c r="X227" s="169"/>
      <c r="Y227" s="169"/>
      <c r="Z227" s="169"/>
      <c r="AA227" s="169"/>
      <c r="AB227" s="4"/>
      <c r="AC227" s="47"/>
      <c r="AD227" s="48"/>
      <c r="AE227" s="4"/>
      <c r="AF227" s="4"/>
      <c r="AG227" s="4"/>
      <c r="AH227" s="4"/>
      <c r="AI227" s="4"/>
      <c r="AJ227" s="4"/>
      <c r="AK227" s="4"/>
      <c r="AL227" s="4"/>
      <c r="AM227" s="48"/>
      <c r="AN227" s="48"/>
      <c r="AO227" s="48"/>
      <c r="AP227" s="4"/>
      <c r="AQ227" s="4"/>
      <c r="AR227" s="4"/>
      <c r="AS227" s="4"/>
      <c r="AT227" s="4"/>
      <c r="AU227" s="4"/>
      <c r="AV227" s="4"/>
      <c r="AW227" s="4"/>
      <c r="AX227" s="4"/>
      <c r="AY227" s="4"/>
      <c r="AZ227" s="4"/>
      <c r="BA227" s="4"/>
      <c r="BB227" s="4"/>
      <c r="BC227" s="4"/>
      <c r="BD227" s="4"/>
      <c r="BE227" s="4"/>
      <c r="BF227" s="4"/>
      <c r="BG227" s="4"/>
      <c r="BH227" s="4"/>
      <c r="BI227" s="4"/>
      <c r="BJ227" s="4"/>
      <c r="BK227" s="4"/>
      <c r="BL227" s="48"/>
    </row>
    <row r="228" spans="2:64" s="41" customFormat="1" ht="21" customHeight="1" x14ac:dyDescent="0.15">
      <c r="B228" s="1"/>
      <c r="C228" s="170"/>
      <c r="D228" s="170"/>
      <c r="E228" s="170"/>
      <c r="F228" s="170"/>
      <c r="G228" s="170"/>
      <c r="H228" s="170"/>
      <c r="I228" s="170"/>
      <c r="J228" s="170"/>
      <c r="K228" s="170"/>
      <c r="L228" s="170"/>
      <c r="M228" s="170"/>
      <c r="N228" s="170"/>
      <c r="O228" s="170"/>
      <c r="P228" s="170"/>
      <c r="Q228" s="170"/>
      <c r="R228" s="170"/>
      <c r="S228" s="170"/>
      <c r="T228" s="170"/>
      <c r="U228" s="170"/>
      <c r="V228" s="170"/>
      <c r="W228" s="170"/>
      <c r="X228" s="170"/>
      <c r="Y228" s="170"/>
      <c r="Z228" s="170"/>
      <c r="AA228" s="170"/>
      <c r="AB228" s="4"/>
      <c r="AC228" s="47"/>
      <c r="AD228" s="48"/>
      <c r="AE228" s="4"/>
      <c r="AF228" s="4"/>
      <c r="AG228" s="4"/>
      <c r="AH228" s="4"/>
      <c r="AI228" s="4"/>
      <c r="AJ228" s="4"/>
      <c r="AK228" s="4"/>
      <c r="AL228" s="4"/>
      <c r="AM228" s="48"/>
      <c r="AN228" s="48"/>
      <c r="AO228" s="48"/>
      <c r="AP228" s="4"/>
      <c r="AQ228" s="4"/>
      <c r="AR228" s="4"/>
      <c r="AS228" s="4"/>
      <c r="AT228" s="4"/>
      <c r="AU228" s="4"/>
      <c r="AV228" s="4"/>
      <c r="AW228" s="4"/>
      <c r="AX228" s="4"/>
      <c r="AY228" s="4"/>
      <c r="AZ228" s="4"/>
      <c r="BA228" s="4"/>
      <c r="BB228" s="4"/>
      <c r="BC228" s="4"/>
      <c r="BD228" s="4"/>
      <c r="BE228" s="4"/>
      <c r="BF228" s="4"/>
      <c r="BG228" s="4"/>
      <c r="BH228" s="4"/>
      <c r="BI228" s="4"/>
      <c r="BJ228" s="4"/>
      <c r="BK228" s="4"/>
      <c r="BL228" s="4"/>
    </row>
    <row r="229" spans="2:64" s="41" customFormat="1" ht="21" customHeight="1" x14ac:dyDescent="0.15">
      <c r="B229" s="1"/>
      <c r="C229" s="170"/>
      <c r="D229" s="170"/>
      <c r="E229" s="170"/>
      <c r="F229" s="170"/>
      <c r="G229" s="170"/>
      <c r="H229" s="170"/>
      <c r="I229" s="170"/>
      <c r="J229" s="170"/>
      <c r="K229" s="170"/>
      <c r="L229" s="170"/>
      <c r="M229" s="170"/>
      <c r="N229" s="170"/>
      <c r="O229" s="170"/>
      <c r="P229" s="170"/>
      <c r="Q229" s="170"/>
      <c r="R229" s="170"/>
      <c r="S229" s="170"/>
      <c r="T229" s="170"/>
      <c r="U229" s="170"/>
      <c r="V229" s="170"/>
      <c r="W229" s="170"/>
      <c r="X229" s="170"/>
      <c r="Y229" s="170"/>
      <c r="Z229" s="170"/>
      <c r="AA229" s="170"/>
      <c r="AB229" s="4"/>
      <c r="AC229" s="47"/>
      <c r="AD229" s="48"/>
      <c r="AE229" s="4"/>
      <c r="AF229" s="4"/>
      <c r="AG229" s="4"/>
      <c r="AH229" s="4"/>
      <c r="AI229" s="4"/>
      <c r="AJ229" s="4"/>
      <c r="AK229" s="4"/>
      <c r="AL229" s="4"/>
      <c r="AM229" s="48"/>
      <c r="AN229" s="48"/>
      <c r="AO229" s="48"/>
      <c r="AP229" s="4"/>
      <c r="AQ229" s="4"/>
      <c r="AR229" s="4"/>
      <c r="AS229" s="4"/>
      <c r="AT229" s="4"/>
      <c r="AU229" s="4"/>
      <c r="AV229" s="4"/>
      <c r="AW229" s="4"/>
      <c r="AX229" s="4"/>
      <c r="AY229" s="4"/>
      <c r="AZ229" s="4"/>
      <c r="BA229" s="4"/>
      <c r="BB229" s="4"/>
      <c r="BC229" s="4"/>
      <c r="BD229" s="4"/>
      <c r="BE229" s="4"/>
      <c r="BF229" s="4"/>
      <c r="BG229" s="4"/>
      <c r="BH229" s="4"/>
      <c r="BI229" s="4"/>
      <c r="BJ229" s="4"/>
      <c r="BK229" s="4"/>
      <c r="BL229" s="4"/>
    </row>
    <row r="230" spans="2:64" s="41" customFormat="1" ht="21" customHeight="1" x14ac:dyDescent="0.15">
      <c r="B230" s="1"/>
      <c r="C230" s="170"/>
      <c r="D230" s="170"/>
      <c r="E230" s="170"/>
      <c r="F230" s="170"/>
      <c r="G230" s="170"/>
      <c r="H230" s="170"/>
      <c r="I230" s="170"/>
      <c r="J230" s="170"/>
      <c r="K230" s="170"/>
      <c r="L230" s="170"/>
      <c r="M230" s="170"/>
      <c r="N230" s="170"/>
      <c r="O230" s="170"/>
      <c r="P230" s="170"/>
      <c r="Q230" s="170"/>
      <c r="R230" s="170"/>
      <c r="S230" s="170"/>
      <c r="T230" s="170"/>
      <c r="U230" s="170"/>
      <c r="V230" s="170"/>
      <c r="W230" s="170"/>
      <c r="X230" s="170"/>
      <c r="Y230" s="170"/>
      <c r="Z230" s="170"/>
      <c r="AA230" s="170"/>
      <c r="AB230" s="4"/>
      <c r="AC230" s="47"/>
      <c r="AD230" s="48"/>
      <c r="AE230" s="4"/>
      <c r="AF230" s="4"/>
      <c r="AG230" s="4"/>
      <c r="AH230" s="4"/>
      <c r="AI230" s="4"/>
      <c r="AJ230" s="4"/>
      <c r="AK230" s="4"/>
      <c r="AL230" s="4"/>
      <c r="AM230" s="48"/>
      <c r="AN230" s="48"/>
      <c r="AO230" s="48"/>
      <c r="AP230" s="4"/>
      <c r="AQ230" s="4"/>
      <c r="AR230" s="4"/>
      <c r="AS230" s="4"/>
      <c r="AT230" s="4"/>
      <c r="AU230" s="4"/>
      <c r="AV230" s="4"/>
      <c r="AW230" s="4"/>
      <c r="AX230" s="4"/>
      <c r="AY230" s="4"/>
      <c r="AZ230" s="4"/>
      <c r="BA230" s="4"/>
      <c r="BB230" s="4"/>
      <c r="BC230" s="4"/>
      <c r="BD230" s="4"/>
      <c r="BE230" s="4"/>
      <c r="BF230" s="4"/>
      <c r="BG230" s="4"/>
      <c r="BH230" s="4"/>
      <c r="BI230" s="4"/>
      <c r="BJ230" s="4"/>
      <c r="BK230" s="4"/>
      <c r="BL230" s="4"/>
    </row>
    <row r="231" spans="2:64" s="41" customFormat="1" ht="21" customHeight="1" x14ac:dyDescent="0.15">
      <c r="B231" s="1"/>
      <c r="C231" s="170"/>
      <c r="D231" s="170"/>
      <c r="E231" s="170"/>
      <c r="F231" s="170"/>
      <c r="G231" s="170"/>
      <c r="H231" s="170"/>
      <c r="I231" s="170"/>
      <c r="J231" s="170"/>
      <c r="K231" s="170"/>
      <c r="L231" s="170"/>
      <c r="M231" s="170"/>
      <c r="N231" s="170"/>
      <c r="O231" s="170"/>
      <c r="P231" s="170"/>
      <c r="Q231" s="170"/>
      <c r="R231" s="170"/>
      <c r="S231" s="170"/>
      <c r="T231" s="170"/>
      <c r="U231" s="170"/>
      <c r="V231" s="170"/>
      <c r="W231" s="170"/>
      <c r="X231" s="170"/>
      <c r="Y231" s="170"/>
      <c r="Z231" s="170"/>
      <c r="AA231" s="170"/>
      <c r="AB231" s="4"/>
      <c r="AC231" s="47"/>
      <c r="AD231" s="48"/>
      <c r="AE231" s="48"/>
      <c r="AF231" s="4"/>
      <c r="AG231" s="4"/>
      <c r="AH231" s="4"/>
      <c r="AI231" s="4"/>
      <c r="AJ231" s="4"/>
      <c r="AK231" s="4"/>
      <c r="AL231" s="4"/>
      <c r="AM231" s="48"/>
      <c r="AN231" s="48"/>
      <c r="AO231" s="48"/>
      <c r="AP231" s="4"/>
      <c r="AQ231" s="4"/>
      <c r="AR231" s="4"/>
      <c r="AS231" s="4"/>
      <c r="AT231" s="4"/>
      <c r="AU231" s="4"/>
      <c r="AV231" s="4"/>
      <c r="AW231" s="4"/>
      <c r="AX231" s="4"/>
      <c r="AY231" s="4"/>
      <c r="AZ231" s="4"/>
      <c r="BA231" s="4"/>
      <c r="BB231" s="4"/>
      <c r="BC231" s="4"/>
      <c r="BD231" s="4"/>
      <c r="BE231" s="4"/>
      <c r="BF231" s="4"/>
      <c r="BG231" s="4"/>
      <c r="BH231" s="4"/>
      <c r="BI231" s="4"/>
      <c r="BJ231" s="4"/>
      <c r="BK231" s="4"/>
      <c r="BL231" s="4"/>
    </row>
    <row r="232" spans="2:64" s="41" customFormat="1" ht="18" customHeight="1" x14ac:dyDescent="0.15">
      <c r="B232" s="1"/>
      <c r="C232" s="169"/>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c r="AA232" s="169"/>
      <c r="AB232" s="4"/>
      <c r="AC232" s="47"/>
      <c r="AD232" s="48"/>
      <c r="AE232" s="48"/>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row>
    <row r="233" spans="2:64" s="41" customFormat="1" ht="18" customHeight="1" x14ac:dyDescent="0.15">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4"/>
      <c r="AC233" s="47"/>
      <c r="AD233" s="48"/>
      <c r="AE233" s="48"/>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row>
    <row r="234" spans="2:64" s="41" customFormat="1" ht="18" customHeight="1" x14ac:dyDescent="0.15">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4"/>
      <c r="AC234" s="47"/>
      <c r="AD234" s="48"/>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row>
    <row r="235" spans="2:64" s="41" customFormat="1" ht="18" customHeight="1" x14ac:dyDescent="0.15">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4"/>
      <c r="AC235" s="47"/>
      <c r="AD235" s="48"/>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row>
    <row r="236" spans="2:64" ht="18" customHeight="1" x14ac:dyDescent="0.15">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D236" s="48"/>
    </row>
    <row r="237" spans="2:64" ht="45" customHeight="1" x14ac:dyDescent="0.15">
      <c r="AD237" s="48"/>
    </row>
    <row r="238" spans="2:64" ht="18" customHeight="1" x14ac:dyDescent="0.15">
      <c r="AD238" s="48"/>
    </row>
    <row r="239" spans="2:64" ht="18" customHeight="1" x14ac:dyDescent="0.15">
      <c r="AD239" s="48"/>
    </row>
    <row r="240" spans="2:64" ht="18" customHeight="1" x14ac:dyDescent="0.15">
      <c r="AD240" s="48"/>
    </row>
    <row r="241" spans="30:31" ht="18" customHeight="1" x14ac:dyDescent="0.15">
      <c r="AD241" s="48"/>
    </row>
    <row r="242" spans="30:31" ht="18" customHeight="1" x14ac:dyDescent="0.15">
      <c r="AD242" s="48"/>
      <c r="AE242" s="48"/>
    </row>
    <row r="243" spans="30:31" ht="18" customHeight="1" x14ac:dyDescent="0.15">
      <c r="AD243" s="48"/>
      <c r="AE243" s="48"/>
    </row>
    <row r="244" spans="30:31" ht="18" customHeight="1" x14ac:dyDescent="0.15">
      <c r="AE244" s="48"/>
    </row>
    <row r="245" spans="30:31" ht="18" customHeight="1" x14ac:dyDescent="0.15">
      <c r="AE245" s="48"/>
    </row>
    <row r="246" spans="30:31" ht="18" customHeight="1" x14ac:dyDescent="0.15">
      <c r="AE246" s="48"/>
    </row>
    <row r="247" spans="30:31" ht="18" customHeight="1" x14ac:dyDescent="0.15">
      <c r="AE247" s="48"/>
    </row>
    <row r="248" spans="30:31" ht="18" customHeight="1" x14ac:dyDescent="0.15">
      <c r="AE248" s="48"/>
    </row>
    <row r="249" spans="30:31" ht="18" customHeight="1" x14ac:dyDescent="0.15">
      <c r="AE249" s="48"/>
    </row>
    <row r="250" spans="30:31" ht="18" customHeight="1" x14ac:dyDescent="0.15">
      <c r="AE250" s="48"/>
    </row>
    <row r="251" spans="30:31" ht="18" customHeight="1" x14ac:dyDescent="0.15">
      <c r="AE251" s="48"/>
    </row>
    <row r="252" spans="30:31" ht="18" customHeight="1" x14ac:dyDescent="0.15">
      <c r="AE252" s="48"/>
    </row>
    <row r="253" spans="30:31" ht="18" customHeight="1" x14ac:dyDescent="0.15">
      <c r="AE253" s="48"/>
    </row>
    <row r="254" spans="30:31" ht="18" customHeight="1" x14ac:dyDescent="0.15">
      <c r="AE254" s="48"/>
    </row>
    <row r="255" spans="30:31" ht="18" customHeight="1" x14ac:dyDescent="0.15">
      <c r="AE255" s="48"/>
    </row>
    <row r="256" spans="30:31" ht="18" customHeight="1" x14ac:dyDescent="0.15">
      <c r="AE256" s="48"/>
    </row>
    <row r="257" spans="31:47" ht="18" customHeight="1" x14ac:dyDescent="0.15">
      <c r="AE257" s="48"/>
    </row>
    <row r="258" spans="31:47" ht="18" customHeight="1" x14ac:dyDescent="0.15">
      <c r="AE258" s="48"/>
    </row>
    <row r="259" spans="31:47" ht="18" customHeight="1" x14ac:dyDescent="0.15">
      <c r="AE259" s="48"/>
    </row>
    <row r="260" spans="31:47" ht="18" customHeight="1" x14ac:dyDescent="0.15">
      <c r="AE260" s="48"/>
      <c r="AU260" s="48"/>
    </row>
    <row r="261" spans="31:47" ht="18" customHeight="1" x14ac:dyDescent="0.15">
      <c r="AE261" s="48"/>
      <c r="AU261" s="48"/>
    </row>
    <row r="262" spans="31:47" ht="18" customHeight="1" x14ac:dyDescent="0.15">
      <c r="AE262" s="48"/>
      <c r="AU262" s="48"/>
    </row>
    <row r="271" spans="31:47" ht="18" customHeight="1" x14ac:dyDescent="0.15">
      <c r="AU271" s="48"/>
    </row>
    <row r="272" spans="31:47" ht="18" customHeight="1" x14ac:dyDescent="0.15">
      <c r="AU272" s="48"/>
    </row>
    <row r="273" spans="42:47" ht="18" customHeight="1" x14ac:dyDescent="0.15">
      <c r="AP273" s="40"/>
      <c r="AU273" s="48"/>
    </row>
    <row r="274" spans="42:47" ht="18" customHeight="1" x14ac:dyDescent="0.15">
      <c r="AP274" s="40"/>
      <c r="AQ274" s="40"/>
      <c r="AU274" s="48"/>
    </row>
    <row r="275" spans="42:47" ht="18" customHeight="1" x14ac:dyDescent="0.15">
      <c r="AP275" s="40"/>
      <c r="AQ275" s="40"/>
      <c r="AR275" s="40"/>
      <c r="AS275" s="40"/>
      <c r="AT275" s="40"/>
      <c r="AU275" s="48"/>
    </row>
    <row r="276" spans="42:47" ht="18" customHeight="1" x14ac:dyDescent="0.15">
      <c r="AP276" s="40"/>
      <c r="AQ276" s="40"/>
      <c r="AR276" s="40"/>
      <c r="AS276" s="40"/>
      <c r="AT276" s="40"/>
      <c r="AU276" s="48"/>
    </row>
    <row r="277" spans="42:47" ht="18" customHeight="1" x14ac:dyDescent="0.15">
      <c r="AP277" s="40"/>
      <c r="AQ277" s="40"/>
      <c r="AR277" s="40"/>
      <c r="AS277" s="40"/>
      <c r="AT277" s="40"/>
      <c r="AU277" s="48"/>
    </row>
    <row r="278" spans="42:47" ht="18" customHeight="1" x14ac:dyDescent="0.15">
      <c r="AP278" s="40"/>
      <c r="AQ278" s="40"/>
      <c r="AR278" s="40"/>
      <c r="AS278" s="40"/>
      <c r="AT278" s="40"/>
      <c r="AU278" s="48"/>
    </row>
    <row r="279" spans="42:47" ht="18" customHeight="1" x14ac:dyDescent="0.15">
      <c r="AP279" s="40"/>
      <c r="AQ279" s="40"/>
      <c r="AR279" s="40"/>
      <c r="AS279" s="40"/>
      <c r="AT279" s="40"/>
      <c r="AU279" s="48"/>
    </row>
    <row r="280" spans="42:47" ht="18" customHeight="1" x14ac:dyDescent="0.15">
      <c r="AQ280" s="40"/>
      <c r="AR280" s="40"/>
      <c r="AS280" s="40"/>
      <c r="AT280" s="40"/>
      <c r="AU280" s="48"/>
    </row>
    <row r="281" spans="42:47" ht="18" customHeight="1" x14ac:dyDescent="0.15">
      <c r="AR281" s="40"/>
      <c r="AS281" s="40"/>
      <c r="AT281" s="40"/>
      <c r="AU281" s="48"/>
    </row>
    <row r="282" spans="42:47" ht="18" customHeight="1" x14ac:dyDescent="0.15">
      <c r="AU282" s="48"/>
    </row>
    <row r="283" spans="42:47" ht="18" customHeight="1" x14ac:dyDescent="0.15">
      <c r="AU283" s="48"/>
    </row>
    <row r="284" spans="42:47" ht="18" customHeight="1" x14ac:dyDescent="0.15">
      <c r="AU284" s="48"/>
    </row>
    <row r="285" spans="42:47" ht="18" customHeight="1" x14ac:dyDescent="0.15">
      <c r="AU285" s="48"/>
    </row>
    <row r="286" spans="42:47" ht="18" customHeight="1" x14ac:dyDescent="0.15">
      <c r="AU286" s="48"/>
    </row>
    <row r="287" spans="42:47" ht="18" customHeight="1" x14ac:dyDescent="0.15">
      <c r="AU287" s="48"/>
    </row>
    <row r="288" spans="42:47" ht="18" customHeight="1" x14ac:dyDescent="0.15">
      <c r="AU288" s="48"/>
    </row>
    <row r="289" spans="42:47" ht="18" customHeight="1" x14ac:dyDescent="0.15">
      <c r="AU289" s="48"/>
    </row>
    <row r="290" spans="42:47" ht="18" customHeight="1" x14ac:dyDescent="0.15">
      <c r="AU290" s="48"/>
    </row>
    <row r="291" spans="42:47" ht="18" customHeight="1" x14ac:dyDescent="0.15">
      <c r="AU291" s="48"/>
    </row>
    <row r="299" spans="42:47" ht="18" customHeight="1" x14ac:dyDescent="0.15">
      <c r="AP299" s="48"/>
    </row>
    <row r="300" spans="42:47" ht="18" customHeight="1" x14ac:dyDescent="0.15">
      <c r="AP300" s="48"/>
      <c r="AQ300" s="48"/>
    </row>
    <row r="301" spans="42:47" ht="18" customHeight="1" x14ac:dyDescent="0.15">
      <c r="AP301" s="48"/>
      <c r="AQ301" s="48"/>
      <c r="AR301" s="48"/>
      <c r="AS301" s="48"/>
      <c r="AT301" s="48"/>
    </row>
    <row r="302" spans="42:47" ht="18" customHeight="1" x14ac:dyDescent="0.15">
      <c r="AQ302" s="48"/>
      <c r="AR302" s="48"/>
      <c r="AS302" s="48"/>
      <c r="AT302" s="48"/>
    </row>
    <row r="303" spans="42:47" ht="18" customHeight="1" x14ac:dyDescent="0.15">
      <c r="AR303" s="48"/>
      <c r="AS303" s="48"/>
      <c r="AT303" s="48"/>
    </row>
    <row r="310" spans="42:46" ht="18" customHeight="1" x14ac:dyDescent="0.15">
      <c r="AP310" s="48"/>
    </row>
    <row r="311" spans="42:46" ht="18" customHeight="1" x14ac:dyDescent="0.15">
      <c r="AP311" s="48"/>
      <c r="AQ311" s="48"/>
    </row>
    <row r="312" spans="42:46" ht="18" customHeight="1" x14ac:dyDescent="0.15">
      <c r="AP312" s="48"/>
      <c r="AQ312" s="48"/>
      <c r="AR312" s="48"/>
      <c r="AS312" s="48"/>
      <c r="AT312" s="48"/>
    </row>
    <row r="313" spans="42:46" ht="18" customHeight="1" x14ac:dyDescent="0.15">
      <c r="AP313" s="48"/>
      <c r="AQ313" s="48"/>
      <c r="AR313" s="48"/>
      <c r="AS313" s="48"/>
      <c r="AT313" s="48"/>
    </row>
    <row r="314" spans="42:46" ht="18" customHeight="1" x14ac:dyDescent="0.15">
      <c r="AP314" s="48"/>
      <c r="AQ314" s="48"/>
      <c r="AR314" s="48"/>
      <c r="AS314" s="48"/>
      <c r="AT314" s="48"/>
    </row>
    <row r="315" spans="42:46" ht="18" customHeight="1" x14ac:dyDescent="0.15">
      <c r="AP315" s="48"/>
      <c r="AQ315" s="48"/>
      <c r="AR315" s="48"/>
      <c r="AS315" s="48"/>
      <c r="AT315" s="48"/>
    </row>
    <row r="316" spans="42:46" ht="18" customHeight="1" x14ac:dyDescent="0.15">
      <c r="AP316" s="48"/>
      <c r="AQ316" s="48"/>
      <c r="AR316" s="48"/>
      <c r="AS316" s="48"/>
      <c r="AT316" s="48"/>
    </row>
    <row r="317" spans="42:46" ht="18" customHeight="1" x14ac:dyDescent="0.15">
      <c r="AP317" s="48"/>
      <c r="AQ317" s="48"/>
      <c r="AR317" s="48"/>
      <c r="AS317" s="48"/>
      <c r="AT317" s="48"/>
    </row>
    <row r="318" spans="42:46" ht="18" customHeight="1" x14ac:dyDescent="0.15">
      <c r="AP318" s="48"/>
      <c r="AQ318" s="48"/>
      <c r="AR318" s="48"/>
      <c r="AS318" s="48"/>
      <c r="AT318" s="48"/>
    </row>
    <row r="319" spans="42:46" ht="18" customHeight="1" x14ac:dyDescent="0.15">
      <c r="AP319" s="48"/>
      <c r="AQ319" s="48"/>
      <c r="AR319" s="48"/>
      <c r="AS319" s="48"/>
      <c r="AT319" s="48"/>
    </row>
    <row r="320" spans="42:46" ht="18" customHeight="1" x14ac:dyDescent="0.15">
      <c r="AP320" s="48"/>
      <c r="AQ320" s="48"/>
      <c r="AR320" s="48"/>
      <c r="AS320" s="48"/>
      <c r="AT320" s="48"/>
    </row>
    <row r="321" spans="42:46" ht="18" customHeight="1" x14ac:dyDescent="0.15">
      <c r="AP321" s="48"/>
      <c r="AQ321" s="48"/>
      <c r="AR321" s="48"/>
      <c r="AS321" s="48"/>
      <c r="AT321" s="48"/>
    </row>
    <row r="322" spans="42:46" ht="18" customHeight="1" x14ac:dyDescent="0.15">
      <c r="AP322" s="48"/>
      <c r="AQ322" s="48"/>
      <c r="AR322" s="48"/>
      <c r="AS322" s="48"/>
      <c r="AT322" s="48"/>
    </row>
    <row r="323" spans="42:46" ht="18" customHeight="1" x14ac:dyDescent="0.15">
      <c r="AP323" s="48"/>
      <c r="AQ323" s="48"/>
      <c r="AR323" s="48"/>
      <c r="AS323" s="48"/>
      <c r="AT323" s="48"/>
    </row>
    <row r="324" spans="42:46" ht="18" customHeight="1" x14ac:dyDescent="0.15">
      <c r="AP324" s="48"/>
      <c r="AQ324" s="48"/>
      <c r="AR324" s="48"/>
      <c r="AS324" s="48"/>
      <c r="AT324" s="48"/>
    </row>
    <row r="325" spans="42:46" ht="18" customHeight="1" x14ac:dyDescent="0.15">
      <c r="AP325" s="48"/>
      <c r="AQ325" s="48"/>
      <c r="AR325" s="48"/>
      <c r="AS325" s="48"/>
      <c r="AT325" s="48"/>
    </row>
    <row r="326" spans="42:46" ht="18" customHeight="1" x14ac:dyDescent="0.15">
      <c r="AP326" s="48"/>
      <c r="AQ326" s="48"/>
      <c r="AR326" s="48"/>
      <c r="AS326" s="48"/>
      <c r="AT326" s="48"/>
    </row>
    <row r="327" spans="42:46" ht="18" customHeight="1" x14ac:dyDescent="0.15">
      <c r="AP327" s="48"/>
      <c r="AQ327" s="48"/>
      <c r="AR327" s="48"/>
      <c r="AS327" s="48"/>
      <c r="AT327" s="48"/>
    </row>
    <row r="328" spans="42:46" ht="18" customHeight="1" x14ac:dyDescent="0.15">
      <c r="AP328" s="48"/>
      <c r="AQ328" s="48"/>
      <c r="AR328" s="48"/>
      <c r="AS328" s="48"/>
      <c r="AT328" s="48"/>
    </row>
    <row r="329" spans="42:46" ht="18" customHeight="1" x14ac:dyDescent="0.15">
      <c r="AP329" s="48"/>
      <c r="AQ329" s="48"/>
      <c r="AR329" s="48"/>
      <c r="AS329" s="48"/>
      <c r="AT329" s="48"/>
    </row>
    <row r="330" spans="42:46" ht="18" customHeight="1" x14ac:dyDescent="0.15">
      <c r="AP330" s="48"/>
      <c r="AQ330" s="48"/>
      <c r="AR330" s="48"/>
      <c r="AS330" s="48"/>
      <c r="AT330" s="48"/>
    </row>
    <row r="331" spans="42:46" ht="18" customHeight="1" x14ac:dyDescent="0.15">
      <c r="AQ331" s="48"/>
      <c r="AR331" s="48"/>
      <c r="AS331" s="48"/>
      <c r="AT331" s="48"/>
    </row>
    <row r="332" spans="42:46" ht="18" customHeight="1" x14ac:dyDescent="0.15">
      <c r="AR332" s="48"/>
      <c r="AS332" s="48"/>
      <c r="AT332" s="48"/>
    </row>
  </sheetData>
  <mergeCells count="307">
    <mergeCell ref="G21:Z21"/>
    <mergeCell ref="B22:AA22"/>
    <mergeCell ref="B23:AA23"/>
    <mergeCell ref="B9:AA19"/>
    <mergeCell ref="B25:AA25"/>
    <mergeCell ref="C34:G35"/>
    <mergeCell ref="K105:Z105"/>
    <mergeCell ref="I105:J105"/>
    <mergeCell ref="T169:U170"/>
    <mergeCell ref="D170:G170"/>
    <mergeCell ref="N165:P166"/>
    <mergeCell ref="H38:K39"/>
    <mergeCell ref="L38:M39"/>
    <mergeCell ref="N38:R39"/>
    <mergeCell ref="S38:X39"/>
    <mergeCell ref="Y38:Z39"/>
    <mergeCell ref="C40:X53"/>
    <mergeCell ref="Y40:Z53"/>
    <mergeCell ref="D145:J145"/>
    <mergeCell ref="D144:J144"/>
    <mergeCell ref="D143:AA143"/>
    <mergeCell ref="D142:J142"/>
    <mergeCell ref="D141:J141"/>
    <mergeCell ref="D140:J140"/>
    <mergeCell ref="D139:J139"/>
    <mergeCell ref="K144:R144"/>
    <mergeCell ref="D136:J136"/>
    <mergeCell ref="D135:J135"/>
    <mergeCell ref="K135:R135"/>
    <mergeCell ref="K116:R117"/>
    <mergeCell ref="K131:R131"/>
    <mergeCell ref="K130:R130"/>
    <mergeCell ref="K129:R129"/>
    <mergeCell ref="K128:R128"/>
    <mergeCell ref="K127:R127"/>
    <mergeCell ref="K126:R126"/>
    <mergeCell ref="K125:R125"/>
    <mergeCell ref="K124:R124"/>
    <mergeCell ref="K123:R123"/>
    <mergeCell ref="K122:R122"/>
    <mergeCell ref="K121:R121"/>
    <mergeCell ref="K120:R120"/>
    <mergeCell ref="K119:R119"/>
    <mergeCell ref="K118:R118"/>
    <mergeCell ref="D118:J118"/>
    <mergeCell ref="D132:AA132"/>
    <mergeCell ref="D122:J122"/>
    <mergeCell ref="S118:AA118"/>
    <mergeCell ref="S139:AA139"/>
    <mergeCell ref="S138:AA138"/>
    <mergeCell ref="S137:AA137"/>
    <mergeCell ref="S136:AA136"/>
    <mergeCell ref="D126:J126"/>
    <mergeCell ref="D125:J125"/>
    <mergeCell ref="D124:J124"/>
    <mergeCell ref="D123:J123"/>
    <mergeCell ref="K142:R142"/>
    <mergeCell ref="S123:AA123"/>
    <mergeCell ref="S121:AA121"/>
    <mergeCell ref="S120:AA120"/>
    <mergeCell ref="S119:AA119"/>
    <mergeCell ref="S122:AA122"/>
    <mergeCell ref="D119:J119"/>
    <mergeCell ref="D134:J134"/>
    <mergeCell ref="D133:J133"/>
    <mergeCell ref="D131:J131"/>
    <mergeCell ref="K133:R133"/>
    <mergeCell ref="K134:R134"/>
    <mergeCell ref="D130:J130"/>
    <mergeCell ref="D129:J129"/>
    <mergeCell ref="D128:J128"/>
    <mergeCell ref="D127:J127"/>
    <mergeCell ref="D138:J138"/>
    <mergeCell ref="D137:J137"/>
    <mergeCell ref="B32:V33"/>
    <mergeCell ref="E202:L203"/>
    <mergeCell ref="C60:R60"/>
    <mergeCell ref="C69:R69"/>
    <mergeCell ref="C68:R68"/>
    <mergeCell ref="C67:R67"/>
    <mergeCell ref="C66:R66"/>
    <mergeCell ref="C65:R65"/>
    <mergeCell ref="S135:AA135"/>
    <mergeCell ref="S133:AA133"/>
    <mergeCell ref="S131:AA131"/>
    <mergeCell ref="S128:AA128"/>
    <mergeCell ref="S127:AA127"/>
    <mergeCell ref="Y167:AA168"/>
    <mergeCell ref="Q165:S166"/>
    <mergeCell ref="C93:X93"/>
    <mergeCell ref="C78:L78"/>
    <mergeCell ref="Q157:S162"/>
    <mergeCell ref="S134:AA134"/>
    <mergeCell ref="S144:AA144"/>
    <mergeCell ref="S142:AA142"/>
    <mergeCell ref="S141:AA141"/>
    <mergeCell ref="S140:AA140"/>
    <mergeCell ref="E204:L205"/>
    <mergeCell ref="C202:D203"/>
    <mergeCell ref="B186:Z186"/>
    <mergeCell ref="B191:AA191"/>
    <mergeCell ref="D169:G169"/>
    <mergeCell ref="U205:Y205"/>
    <mergeCell ref="Z205:AA205"/>
    <mergeCell ref="B195:AA195"/>
    <mergeCell ref="B184:AA184"/>
    <mergeCell ref="B187:Z187"/>
    <mergeCell ref="B188:Z188"/>
    <mergeCell ref="C169:C170"/>
    <mergeCell ref="U202:Y202"/>
    <mergeCell ref="Z202:AA202"/>
    <mergeCell ref="U203:Y203"/>
    <mergeCell ref="Z203:AA203"/>
    <mergeCell ref="U204:Y204"/>
    <mergeCell ref="Z204:AA204"/>
    <mergeCell ref="N203:S214"/>
    <mergeCell ref="B197:AA200"/>
    <mergeCell ref="Y155:AA164"/>
    <mergeCell ref="Q167:S168"/>
    <mergeCell ref="K140:R140"/>
    <mergeCell ref="B4:AA6"/>
    <mergeCell ref="C135:C145"/>
    <mergeCell ref="K145:R145"/>
    <mergeCell ref="C118:C134"/>
    <mergeCell ref="C165:C166"/>
    <mergeCell ref="C167:C168"/>
    <mergeCell ref="D165:G165"/>
    <mergeCell ref="D166:G166"/>
    <mergeCell ref="D167:G167"/>
    <mergeCell ref="D168:G168"/>
    <mergeCell ref="B146:AA147"/>
    <mergeCell ref="B28:AA29"/>
    <mergeCell ref="B55:AA58"/>
    <mergeCell ref="B85:AA87"/>
    <mergeCell ref="B113:AA114"/>
    <mergeCell ref="C115:K115"/>
    <mergeCell ref="C89:D90"/>
    <mergeCell ref="K165:M166"/>
    <mergeCell ref="C77:I77"/>
    <mergeCell ref="C108:Z111"/>
    <mergeCell ref="C83:Z83"/>
    <mergeCell ref="M78:AA78"/>
    <mergeCell ref="K156:M162"/>
    <mergeCell ref="N157:P162"/>
    <mergeCell ref="S76:V77"/>
    <mergeCell ref="K163:M164"/>
    <mergeCell ref="N163:P164"/>
    <mergeCell ref="M115:T115"/>
    <mergeCell ref="S117:AA117"/>
    <mergeCell ref="S116:AA116"/>
    <mergeCell ref="B79:AA80"/>
    <mergeCell ref="S126:AA126"/>
    <mergeCell ref="S125:AA125"/>
    <mergeCell ref="S124:AA124"/>
    <mergeCell ref="S129:AA129"/>
    <mergeCell ref="S130:AA130"/>
    <mergeCell ref="S145:AA145"/>
    <mergeCell ref="I100:J100"/>
    <mergeCell ref="I104:J104"/>
    <mergeCell ref="I106:J106"/>
    <mergeCell ref="C97:H106"/>
    <mergeCell ref="K103:Z103"/>
    <mergeCell ref="K136:R136"/>
    <mergeCell ref="K137:R137"/>
    <mergeCell ref="K138:R138"/>
    <mergeCell ref="K139:R139"/>
    <mergeCell ref="K141:R141"/>
    <mergeCell ref="H155:J164"/>
    <mergeCell ref="S74:V75"/>
    <mergeCell ref="C73:R73"/>
    <mergeCell ref="C75:I75"/>
    <mergeCell ref="J75:Q75"/>
    <mergeCell ref="J77:Q77"/>
    <mergeCell ref="K97:Z97"/>
    <mergeCell ref="K98:Z98"/>
    <mergeCell ref="K104:Z104"/>
    <mergeCell ref="K101:Z101"/>
    <mergeCell ref="B94:S96"/>
    <mergeCell ref="T94:AA96"/>
    <mergeCell ref="I103:J103"/>
    <mergeCell ref="S81:T82"/>
    <mergeCell ref="U81:AA82"/>
    <mergeCell ref="C74:R74"/>
    <mergeCell ref="E89:I90"/>
    <mergeCell ref="L81:R82"/>
    <mergeCell ref="C81:K82"/>
    <mergeCell ref="C91:D92"/>
    <mergeCell ref="E91:I92"/>
    <mergeCell ref="W76:Z77"/>
    <mergeCell ref="W73:Z73"/>
    <mergeCell ref="J91:X92"/>
    <mergeCell ref="J89:X90"/>
    <mergeCell ref="S71:V71"/>
    <mergeCell ref="S73:V73"/>
    <mergeCell ref="I97:J97"/>
    <mergeCell ref="I98:J98"/>
    <mergeCell ref="P1:R1"/>
    <mergeCell ref="C38:G39"/>
    <mergeCell ref="W63:Z63"/>
    <mergeCell ref="B24:Z24"/>
    <mergeCell ref="B26:AA26"/>
    <mergeCell ref="B27:AA27"/>
    <mergeCell ref="S1:AA1"/>
    <mergeCell ref="W60:Z60"/>
    <mergeCell ref="S60:V60"/>
    <mergeCell ref="S61:V61"/>
    <mergeCell ref="C36:G37"/>
    <mergeCell ref="H36:T37"/>
    <mergeCell ref="C59:L59"/>
    <mergeCell ref="M59:AA59"/>
    <mergeCell ref="H34:J35"/>
    <mergeCell ref="K34:T35"/>
    <mergeCell ref="C63:R63"/>
    <mergeCell ref="U34:X37"/>
    <mergeCell ref="Y34:Z37"/>
    <mergeCell ref="W61:Z61"/>
    <mergeCell ref="S62:V62"/>
    <mergeCell ref="S64:V64"/>
    <mergeCell ref="S65:V65"/>
    <mergeCell ref="W65:Z65"/>
    <mergeCell ref="C61:R61"/>
    <mergeCell ref="C64:R64"/>
    <mergeCell ref="C62:R62"/>
    <mergeCell ref="S68:V68"/>
    <mergeCell ref="W64:Z64"/>
    <mergeCell ref="S69:V69"/>
    <mergeCell ref="C206:D207"/>
    <mergeCell ref="U206:Y206"/>
    <mergeCell ref="Z206:AA206"/>
    <mergeCell ref="Z207:AA207"/>
    <mergeCell ref="W69:Z69"/>
    <mergeCell ref="S66:V66"/>
    <mergeCell ref="W66:Z66"/>
    <mergeCell ref="S67:V67"/>
    <mergeCell ref="W67:Z67"/>
    <mergeCell ref="C72:R72"/>
    <mergeCell ref="C71:R71"/>
    <mergeCell ref="C70:R70"/>
    <mergeCell ref="C76:R76"/>
    <mergeCell ref="K100:Z100"/>
    <mergeCell ref="K106:Z106"/>
    <mergeCell ref="W74:Z75"/>
    <mergeCell ref="I101:J101"/>
    <mergeCell ref="T158:U162"/>
    <mergeCell ref="V158:X162"/>
    <mergeCell ref="T163:U164"/>
    <mergeCell ref="C107:Z107"/>
    <mergeCell ref="C155:G164"/>
    <mergeCell ref="U207:Y207"/>
    <mergeCell ref="C232:AA232"/>
    <mergeCell ref="C228:AA229"/>
    <mergeCell ref="C223:AA223"/>
    <mergeCell ref="C224:AA224"/>
    <mergeCell ref="C225:AA225"/>
    <mergeCell ref="C226:AA226"/>
    <mergeCell ref="C227:AA227"/>
    <mergeCell ref="C230:AA231"/>
    <mergeCell ref="B216:Z216"/>
    <mergeCell ref="B221:AA222"/>
    <mergeCell ref="C217:AA218"/>
    <mergeCell ref="T167:U168"/>
    <mergeCell ref="V167:X168"/>
    <mergeCell ref="V163:X164"/>
    <mergeCell ref="Q163:S164"/>
    <mergeCell ref="V165:X166"/>
    <mergeCell ref="B194:AA194"/>
    <mergeCell ref="B181:AA182"/>
    <mergeCell ref="B189:AA189"/>
    <mergeCell ref="B190:AA190"/>
    <mergeCell ref="B173:J177"/>
    <mergeCell ref="K172:AA172"/>
    <mergeCell ref="K173:AA173"/>
    <mergeCell ref="K174:AA174"/>
    <mergeCell ref="B192:AA193"/>
    <mergeCell ref="Y165:AA166"/>
    <mergeCell ref="H167:J168"/>
    <mergeCell ref="K167:M168"/>
    <mergeCell ref="N167:P168"/>
    <mergeCell ref="V169:X170"/>
    <mergeCell ref="B183:Z183"/>
    <mergeCell ref="H169:J170"/>
    <mergeCell ref="K169:M170"/>
    <mergeCell ref="N169:P170"/>
    <mergeCell ref="S70:V70"/>
    <mergeCell ref="W70:Z70"/>
    <mergeCell ref="W68:Z68"/>
    <mergeCell ref="W62:Z62"/>
    <mergeCell ref="S63:V63"/>
    <mergeCell ref="E206:L207"/>
    <mergeCell ref="H165:J166"/>
    <mergeCell ref="D121:J121"/>
    <mergeCell ref="D120:J120"/>
    <mergeCell ref="C116:J117"/>
    <mergeCell ref="K102:Z102"/>
    <mergeCell ref="K99:Z99"/>
    <mergeCell ref="I99:J99"/>
    <mergeCell ref="I102:J102"/>
    <mergeCell ref="K175:AA175"/>
    <mergeCell ref="C204:D205"/>
    <mergeCell ref="B196:AA196"/>
    <mergeCell ref="T165:U166"/>
    <mergeCell ref="Y169:AA170"/>
    <mergeCell ref="Q169:S170"/>
    <mergeCell ref="W71:Z71"/>
    <mergeCell ref="S72:V72"/>
    <mergeCell ref="W72:Z72"/>
    <mergeCell ref="B148:AA153"/>
  </mergeCells>
  <phoneticPr fontId="1"/>
  <dataValidations count="7">
    <dataValidation type="list" allowBlank="1" showInputMessage="1" showErrorMessage="1" sqref="AZ106" xr:uid="{8DB2B85B-A5D2-424F-ACFE-5F7A0A0F6110}">
      <formula1>$AW$95</formula1>
    </dataValidation>
    <dataValidation type="list" allowBlank="1" showInputMessage="1" showErrorMessage="1" sqref="T207" xr:uid="{00000000-0002-0000-0000-000001000000}">
      <formula1>#REF!</formula1>
    </dataValidation>
    <dataValidation type="list" allowBlank="1" showInputMessage="1" showErrorMessage="1" sqref="S61:Z77 C89:D92 I97:I106 J97:J98 J100:J101 J103:J104 J106" xr:uid="{246B74FA-2B01-40AD-8FCF-99AF3486E2AD}">
      <formula1>$AX$72</formula1>
    </dataValidation>
    <dataValidation type="list" allowBlank="1" showInputMessage="1" showErrorMessage="1" sqref="D168:G168" xr:uid="{183D6D1A-830A-4B01-8EF2-AF1A13CC5BBD}">
      <formula1>$AY$135:$AY$149</formula1>
    </dataValidation>
    <dataValidation type="list" allowBlank="1" showInputMessage="1" showErrorMessage="1" sqref="Z202:AA207" xr:uid="{110162EF-E05D-45AA-9115-0EB471AFAF8D}">
      <formula1>"○,△,×"</formula1>
    </dataValidation>
    <dataValidation type="list" allowBlank="1" showInputMessage="1" showErrorMessage="1" sqref="Y34 Y40:Z53" xr:uid="{6FBFA71D-196B-4E5E-BB18-5B2F1B8E7E01}">
      <formula1>"○"</formula1>
    </dataValidation>
    <dataValidation type="list" allowBlank="1" showInputMessage="1" showErrorMessage="1" sqref="H36:T37" xr:uid="{CD675003-C6DB-42D7-BB77-7300AB1AC416}">
      <formula1>$BA$2:$BA$48</formula1>
    </dataValidation>
  </dataValidations>
  <pageMargins left="0.70866141732283472" right="0.70866141732283472" top="0.74803149606299213" bottom="0.74803149606299213" header="0.31496062992125984" footer="0.31496062992125984"/>
  <pageSetup paperSize="9" scale="87" fitToHeight="0" orientation="portrait" horizontalDpi="300" verticalDpi="300" r:id="rId1"/>
  <headerFooter differentFirst="1"/>
  <rowBreaks count="5" manualBreakCount="5">
    <brk id="54" min="1" max="26" man="1"/>
    <brk id="78" min="1" max="26" man="1"/>
    <brk id="112" min="1" max="26" man="1"/>
    <brk id="147" min="1" max="26" man="1"/>
    <brk id="196" min="1" max="26" man="1"/>
  </rowBreaks>
  <colBreaks count="1" manualBreakCount="1">
    <brk id="27" min="1" max="17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調査票（１ファイル１シート、シート名変更不可）</vt:lpstr>
      <vt:lpstr>'調査票（１ファイル１シート、シート名変更不可）'!Print_Area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2025-07-03T03:08:39Z</dcterms:modified>
</cp:coreProperties>
</file>