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01_{9F842CB8-F193-4C99-AC03-7DF12824BF5B}" xr6:coauthVersionLast="47" xr6:coauthVersionMax="47" xr10:uidLastSave="{00000000-0000-0000-0000-000000000000}"/>
  <bookViews>
    <workbookView xWindow="28680" yWindow="-120" windowWidth="29040" windowHeight="15840" xr2:uid="{00000000-000D-0000-FFFF-FFFF00000000}"/>
  </bookViews>
  <sheets>
    <sheet name="調査票（１ファイル１シート、シート名変更不可）（令和４年度）" sheetId="1" r:id="rId1"/>
  </sheets>
  <definedNames>
    <definedName name="_xlnm.Print_Area" localSheetId="0">'調査票（１ファイル１シート、シート名変更不可）（令和４年度）'!$B$1:$AA$213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135" i="1" l="1"/>
  <c r="AD46" i="1"/>
  <c r="D156" i="1"/>
  <c r="AD131" i="1"/>
  <c r="AD132" i="1"/>
  <c r="AD133" i="1"/>
  <c r="AD130" i="1"/>
  <c r="AD129" i="1"/>
  <c r="AD128" i="1"/>
  <c r="AD2" i="1"/>
  <c r="C85" i="1" l="1"/>
  <c r="K164" i="1"/>
  <c r="K165" i="1"/>
  <c r="K162" i="1"/>
  <c r="K163" i="1"/>
  <c r="AD86" i="1"/>
  <c r="AD87" i="1"/>
  <c r="AD88" i="1"/>
  <c r="AD89" i="1"/>
  <c r="AD90" i="1"/>
  <c r="AD91" i="1"/>
  <c r="AD92" i="1"/>
  <c r="AD134" i="1"/>
  <c r="AD24" i="1"/>
  <c r="AD127" i="1"/>
  <c r="AD126" i="1"/>
  <c r="AD125" i="1"/>
  <c r="AD124" i="1"/>
  <c r="AD122" i="1"/>
  <c r="AD121" i="1"/>
  <c r="AD120" i="1"/>
  <c r="AD119" i="1"/>
  <c r="AD118" i="1"/>
  <c r="AD117" i="1"/>
  <c r="AD116" i="1"/>
  <c r="AD114" i="1"/>
  <c r="AD113" i="1"/>
  <c r="AD112" i="1"/>
  <c r="AD111" i="1"/>
  <c r="AD110" i="1"/>
  <c r="AD98" i="1"/>
  <c r="AD99" i="1"/>
  <c r="AD100" i="1"/>
  <c r="AD101" i="1"/>
  <c r="AD102" i="1"/>
  <c r="AD103" i="1"/>
  <c r="AD104" i="1"/>
  <c r="AD97" i="1"/>
  <c r="AD108" i="1"/>
  <c r="AD107" i="1"/>
  <c r="AD106" i="1"/>
  <c r="AD105" i="1"/>
  <c r="AD96" i="1"/>
  <c r="AD95" i="1"/>
  <c r="AD94" i="1"/>
  <c r="AD93" i="1"/>
  <c r="AD85" i="1"/>
  <c r="AD84" i="1"/>
  <c r="AD83" i="1"/>
  <c r="AD82" i="1"/>
  <c r="AD81" i="1"/>
  <c r="AD69" i="1"/>
  <c r="AD70" i="1"/>
  <c r="AD71" i="1"/>
  <c r="AD72" i="1"/>
  <c r="AD73" i="1"/>
  <c r="AD74" i="1"/>
  <c r="AD75" i="1"/>
  <c r="AD76" i="1"/>
  <c r="AD77" i="1"/>
  <c r="AD78" i="1"/>
  <c r="AD79" i="1"/>
  <c r="AD80" i="1"/>
  <c r="AD68" i="1"/>
  <c r="AD67" i="1"/>
  <c r="AD66" i="1"/>
  <c r="AD65" i="1"/>
  <c r="AD64" i="1"/>
  <c r="AD52" i="1"/>
  <c r="AD53" i="1"/>
  <c r="AD54" i="1"/>
  <c r="AD55" i="1"/>
  <c r="AD56" i="1"/>
  <c r="AD57" i="1"/>
  <c r="AD58" i="1"/>
  <c r="AD59" i="1"/>
  <c r="AD60" i="1"/>
  <c r="AD61" i="1"/>
  <c r="AD62" i="1"/>
  <c r="AD63" i="1"/>
  <c r="AD51" i="1"/>
  <c r="AZ66" i="1"/>
  <c r="BA66" i="1"/>
  <c r="AZ53" i="1"/>
  <c r="BA53" i="1"/>
  <c r="AZ54" i="1"/>
  <c r="BA54" i="1"/>
  <c r="AZ55" i="1"/>
  <c r="BA55" i="1"/>
  <c r="AZ56" i="1"/>
  <c r="BA56" i="1"/>
  <c r="AZ57" i="1"/>
  <c r="BA57" i="1"/>
  <c r="AZ58" i="1"/>
  <c r="BA58" i="1"/>
  <c r="AZ59" i="1"/>
  <c r="BA59" i="1"/>
  <c r="AZ60" i="1"/>
  <c r="BA60" i="1"/>
  <c r="AZ61" i="1"/>
  <c r="BA61" i="1"/>
  <c r="AZ62" i="1"/>
  <c r="BA62" i="1"/>
  <c r="AZ63" i="1"/>
  <c r="BA63" i="1"/>
  <c r="AZ64" i="1"/>
  <c r="BA64" i="1"/>
  <c r="AZ65" i="1"/>
  <c r="BA65" i="1"/>
  <c r="BA52" i="1"/>
  <c r="AZ52" i="1"/>
  <c r="AD50" i="1"/>
  <c r="AD44" i="1"/>
  <c r="AD45" i="1"/>
  <c r="AD47" i="1"/>
  <c r="AD48" i="1"/>
  <c r="AD49" i="1"/>
  <c r="AD43" i="1"/>
  <c r="AB68" i="1"/>
  <c r="AB54" i="1"/>
  <c r="AB55" i="1"/>
  <c r="AB56" i="1"/>
  <c r="AB57" i="1"/>
  <c r="AB58" i="1"/>
  <c r="AB59" i="1"/>
  <c r="AB60" i="1"/>
  <c r="AB61" i="1"/>
  <c r="AB62" i="1"/>
  <c r="AB63" i="1"/>
  <c r="AB64" i="1"/>
  <c r="AB65" i="1"/>
  <c r="AB66" i="1"/>
  <c r="AB53" i="1"/>
  <c r="AD42" i="1"/>
  <c r="AD41" i="1"/>
  <c r="AD40" i="1"/>
  <c r="AD39" i="1"/>
  <c r="AD37" i="1"/>
  <c r="AD38" i="1"/>
  <c r="AD36" i="1"/>
  <c r="AD33" i="1"/>
  <c r="AD34" i="1"/>
  <c r="AD35" i="1"/>
  <c r="AD25" i="1"/>
  <c r="AD26" i="1"/>
  <c r="AD27" i="1"/>
  <c r="AD28" i="1"/>
  <c r="AD29" i="1"/>
  <c r="AD30" i="1"/>
  <c r="AD31" i="1"/>
  <c r="AD32" i="1"/>
  <c r="AD23" i="1"/>
  <c r="AD21" i="1"/>
  <c r="AD19" i="1"/>
  <c r="AD18" i="1"/>
  <c r="AD22" i="1"/>
  <c r="AD20" i="1"/>
  <c r="AD17" i="1"/>
  <c r="AD16" i="1"/>
  <c r="AD15" i="1"/>
  <c r="AD14" i="1"/>
  <c r="AD13" i="1"/>
  <c r="AD12" i="1"/>
  <c r="AD11" i="1"/>
  <c r="AD10" i="1"/>
  <c r="AD9" i="1"/>
  <c r="AD8" i="1"/>
  <c r="AD7" i="1"/>
  <c r="AD6" i="1"/>
  <c r="AD5" i="1"/>
  <c r="AD4" i="1"/>
  <c r="AD3" i="1"/>
  <c r="AD1" i="1"/>
  <c r="V157" i="1"/>
  <c r="AD123" i="1" s="1"/>
  <c r="M105" i="1" l="1"/>
  <c r="AD109" i="1"/>
  <c r="U73" i="1"/>
  <c r="C70" i="1"/>
  <c r="C51" i="1"/>
  <c r="M51" i="1" l="1"/>
  <c r="M70" i="1"/>
  <c r="T86" i="1"/>
  <c r="V155" i="1" l="1"/>
  <c r="AD115" i="1" s="1"/>
</calcChain>
</file>

<file path=xl/sharedStrings.xml><?xml version="1.0" encoding="utf-8"?>
<sst xmlns="http://schemas.openxmlformats.org/spreadsheetml/2006/main" count="345" uniqueCount="335">
  <si>
    <t>所在地（都道府県）</t>
    <rPh sb="0" eb="3">
      <t>ショザイチ</t>
    </rPh>
    <rPh sb="4" eb="8">
      <t>トドウフケン</t>
    </rPh>
    <phoneticPr fontId="1"/>
  </si>
  <si>
    <t>業種</t>
    <rPh sb="0" eb="2">
      <t>ギョウシュ</t>
    </rPh>
    <phoneticPr fontId="1"/>
  </si>
  <si>
    <t>はい</t>
    <phoneticPr fontId="1"/>
  </si>
  <si>
    <t>【記載要領】</t>
  </si>
  <si>
    <t>使用機械</t>
    <rPh sb="0" eb="2">
      <t>シヨウ</t>
    </rPh>
    <rPh sb="2" eb="4">
      <t>キカイ</t>
    </rPh>
    <phoneticPr fontId="1"/>
  </si>
  <si>
    <t>プロセッサ</t>
    <phoneticPr fontId="1"/>
  </si>
  <si>
    <t>フォワーダ</t>
    <phoneticPr fontId="1"/>
  </si>
  <si>
    <t>タワーヤーダ</t>
    <phoneticPr fontId="1"/>
  </si>
  <si>
    <t>スイングヤーダ</t>
    <phoneticPr fontId="1"/>
  </si>
  <si>
    <t>フェラーバンチャ</t>
    <phoneticPr fontId="1"/>
  </si>
  <si>
    <t>スキッダ</t>
    <phoneticPr fontId="1"/>
  </si>
  <si>
    <t>フォークリフト</t>
    <phoneticPr fontId="1"/>
  </si>
  <si>
    <t>フォークローダ</t>
    <phoneticPr fontId="1"/>
  </si>
  <si>
    <t>ショベルローダ</t>
    <phoneticPr fontId="1"/>
  </si>
  <si>
    <t>クレーン</t>
    <phoneticPr fontId="1"/>
  </si>
  <si>
    <t>バックホー</t>
    <phoneticPr fontId="1"/>
  </si>
  <si>
    <t>パワーショベル</t>
    <phoneticPr fontId="1"/>
  </si>
  <si>
    <t>ブルドーザー</t>
    <phoneticPr fontId="1"/>
  </si>
  <si>
    <t>具体的に記載→（</t>
    <phoneticPr fontId="1"/>
  </si>
  <si>
    <t>）</t>
    <phoneticPr fontId="1"/>
  </si>
  <si>
    <t>○</t>
    <phoneticPr fontId="1"/>
  </si>
  <si>
    <t>　①林業</t>
    <rPh sb="2" eb="4">
      <t>リンギョウ</t>
    </rPh>
    <phoneticPr fontId="1"/>
  </si>
  <si>
    <t>　②素材生産業</t>
    <rPh sb="2" eb="4">
      <t>ソザイ</t>
    </rPh>
    <rPh sb="4" eb="7">
      <t>セイサンギョウ</t>
    </rPh>
    <phoneticPr fontId="1"/>
  </si>
  <si>
    <t>　③一般製材業</t>
    <rPh sb="2" eb="4">
      <t>イッパン</t>
    </rPh>
    <rPh sb="4" eb="7">
      <t>セイザイギョウ</t>
    </rPh>
    <phoneticPr fontId="1"/>
  </si>
  <si>
    <t>　④単板製造業</t>
    <rPh sb="2" eb="4">
      <t>タンパン</t>
    </rPh>
    <rPh sb="4" eb="7">
      <t>セイゾウギョウ</t>
    </rPh>
    <phoneticPr fontId="1"/>
  </si>
  <si>
    <t>　⑤床材製造業</t>
    <rPh sb="2" eb="4">
      <t>ユカザイ</t>
    </rPh>
    <rPh sb="4" eb="7">
      <t>セイゾウギョウ</t>
    </rPh>
    <phoneticPr fontId="1"/>
  </si>
  <si>
    <t>　⑥木材チップ製造業</t>
    <rPh sb="2" eb="4">
      <t>モクザイ</t>
    </rPh>
    <rPh sb="7" eb="10">
      <t>セイゾウギョウ</t>
    </rPh>
    <phoneticPr fontId="1"/>
  </si>
  <si>
    <t>　⑦造作材製造業</t>
    <rPh sb="2" eb="5">
      <t>ゾウサクザイ</t>
    </rPh>
    <rPh sb="5" eb="8">
      <t>セイゾウギョウ</t>
    </rPh>
    <phoneticPr fontId="1"/>
  </si>
  <si>
    <t>　⑧合板製造業</t>
    <rPh sb="2" eb="4">
      <t>ゴウハン</t>
    </rPh>
    <rPh sb="4" eb="7">
      <t>セイゾウギョウ</t>
    </rPh>
    <phoneticPr fontId="1"/>
  </si>
  <si>
    <t>　⑩パーティクルボード製造業</t>
    <rPh sb="11" eb="14">
      <t>セイゾウギョウ</t>
    </rPh>
    <phoneticPr fontId="1"/>
  </si>
  <si>
    <t>ハーベスタ</t>
    <phoneticPr fontId="1"/>
  </si>
  <si>
    <t>いいえ</t>
    <phoneticPr fontId="1"/>
  </si>
  <si>
    <t>④自社が営む主たる業種が免税対象でないため、申請していない（又は申請できない）。</t>
    <rPh sb="1" eb="3">
      <t>ジシャ</t>
    </rPh>
    <rPh sb="4" eb="5">
      <t>イトナ</t>
    </rPh>
    <rPh sb="6" eb="7">
      <t>シュ</t>
    </rPh>
    <rPh sb="9" eb="11">
      <t>ギョウシュ</t>
    </rPh>
    <rPh sb="12" eb="14">
      <t>メンゼイ</t>
    </rPh>
    <rPh sb="14" eb="16">
      <t>タイショウ</t>
    </rPh>
    <rPh sb="22" eb="24">
      <t>シンセイ</t>
    </rPh>
    <rPh sb="30" eb="31">
      <t>マタ</t>
    </rPh>
    <rPh sb="32" eb="34">
      <t>シンセイ</t>
    </rPh>
    <phoneticPr fontId="1"/>
  </si>
  <si>
    <t>うち燃料費（万円）（Ｂ）</t>
    <phoneticPr fontId="1"/>
  </si>
  <si>
    <t>うち軽油費（万円）（Ｃ）</t>
    <phoneticPr fontId="1"/>
  </si>
  <si>
    <t>軽油の数量（リットル）（Ｄ）</t>
    <phoneticPr fontId="1"/>
  </si>
  <si>
    <t>主たる業種</t>
    <rPh sb="0" eb="1">
      <t>シュ</t>
    </rPh>
    <rPh sb="3" eb="5">
      <t>ギョウシュ</t>
    </rPh>
    <phoneticPr fontId="1"/>
  </si>
  <si>
    <t>従たる業種</t>
    <rPh sb="0" eb="1">
      <t>ジュウ</t>
    </rPh>
    <rPh sb="3" eb="5">
      <t>ギョウシュ</t>
    </rPh>
    <phoneticPr fontId="1"/>
  </si>
  <si>
    <t>従たる業種
(複数可）</t>
    <rPh sb="0" eb="1">
      <t>ジュウ</t>
    </rPh>
    <rPh sb="3" eb="5">
      <t>ギョウシュ</t>
    </rPh>
    <rPh sb="7" eb="9">
      <t>フクスウ</t>
    </rPh>
    <rPh sb="9" eb="10">
      <t>カ</t>
    </rPh>
    <phoneticPr fontId="1"/>
  </si>
  <si>
    <t>①申請等の手続きが難しいため。</t>
    <rPh sb="1" eb="3">
      <t>シンセイ</t>
    </rPh>
    <rPh sb="9" eb="10">
      <t>ムズカ</t>
    </rPh>
    <phoneticPr fontId="1"/>
  </si>
  <si>
    <t>②免税対象機械を保有していないため。</t>
    <rPh sb="1" eb="3">
      <t>メンゼイ</t>
    </rPh>
    <rPh sb="3" eb="5">
      <t>タイショウ</t>
    </rPh>
    <rPh sb="5" eb="7">
      <t>キカイ</t>
    </rPh>
    <rPh sb="8" eb="10">
      <t>ホユウ</t>
    </rPh>
    <phoneticPr fontId="1"/>
  </si>
  <si>
    <t>③事業所の立地等により公道を走る必要があり、ナンバープレートを付けているため。</t>
    <rPh sb="1" eb="4">
      <t>ジギョウショ</t>
    </rPh>
    <rPh sb="5" eb="7">
      <t>リッチ</t>
    </rPh>
    <rPh sb="7" eb="8">
      <t>トウ</t>
    </rPh>
    <rPh sb="11" eb="13">
      <t>コウドウ</t>
    </rPh>
    <rPh sb="14" eb="15">
      <t>ハシ</t>
    </rPh>
    <rPh sb="16" eb="18">
      <t>ヒツヨウ</t>
    </rPh>
    <phoneticPr fontId="1"/>
  </si>
  <si>
    <t>主たる業種</t>
    <rPh sb="0" eb="1">
      <t>シュ</t>
    </rPh>
    <rPh sb="3" eb="5">
      <t>ギョウシュ</t>
    </rPh>
    <phoneticPr fontId="1"/>
  </si>
  <si>
    <t>②素材生産業</t>
    <rPh sb="1" eb="3">
      <t>ソザイ</t>
    </rPh>
    <rPh sb="3" eb="6">
      <t>セイサンギョウ</t>
    </rPh>
    <phoneticPr fontId="1"/>
  </si>
  <si>
    <t>①林業</t>
    <rPh sb="1" eb="3">
      <t>リンギョウ</t>
    </rPh>
    <phoneticPr fontId="1"/>
  </si>
  <si>
    <t>③一般製材業</t>
    <rPh sb="1" eb="3">
      <t>イッパン</t>
    </rPh>
    <rPh sb="3" eb="6">
      <t>セイザイギョウ</t>
    </rPh>
    <phoneticPr fontId="1"/>
  </si>
  <si>
    <t>④単板製造業</t>
    <rPh sb="1" eb="3">
      <t>タンパン</t>
    </rPh>
    <rPh sb="3" eb="6">
      <t>セイゾウギョウ</t>
    </rPh>
    <phoneticPr fontId="1"/>
  </si>
  <si>
    <t>⑤床材製造業</t>
    <rPh sb="1" eb="3">
      <t>ユカザイ</t>
    </rPh>
    <rPh sb="3" eb="6">
      <t>セイゾウギョウ</t>
    </rPh>
    <phoneticPr fontId="1"/>
  </si>
  <si>
    <t>⑥木材チップ製造業</t>
    <rPh sb="1" eb="3">
      <t>モクザイ</t>
    </rPh>
    <rPh sb="6" eb="9">
      <t>セイゾウギョウ</t>
    </rPh>
    <phoneticPr fontId="1"/>
  </si>
  <si>
    <t>⑦造作材製造業</t>
    <rPh sb="1" eb="4">
      <t>ゾウサクザイ</t>
    </rPh>
    <rPh sb="4" eb="7">
      <t>セイゾウギョウ</t>
    </rPh>
    <phoneticPr fontId="1"/>
  </si>
  <si>
    <t>⑧合板製造業</t>
    <rPh sb="1" eb="3">
      <t>ゴウハン</t>
    </rPh>
    <rPh sb="3" eb="6">
      <t>セイゾウギョウ</t>
    </rPh>
    <phoneticPr fontId="1"/>
  </si>
  <si>
    <t>⑩パーティクルボード製造業</t>
    <rPh sb="10" eb="13">
      <t>セイゾウギョウ</t>
    </rPh>
    <phoneticPr fontId="1"/>
  </si>
  <si>
    <t>⑫木材防腐処理業</t>
    <rPh sb="1" eb="3">
      <t>モクザイ</t>
    </rPh>
    <rPh sb="3" eb="5">
      <t>ボウフ</t>
    </rPh>
    <rPh sb="5" eb="8">
      <t>ショリギョウ</t>
    </rPh>
    <phoneticPr fontId="1"/>
  </si>
  <si>
    <t>⑬木材市場業</t>
    <rPh sb="1" eb="3">
      <t>モクザイ</t>
    </rPh>
    <rPh sb="3" eb="5">
      <t>イチバ</t>
    </rPh>
    <rPh sb="5" eb="6">
      <t>ギョウ</t>
    </rPh>
    <phoneticPr fontId="1"/>
  </si>
  <si>
    <t>⑭バーク堆肥製造業</t>
    <rPh sb="4" eb="6">
      <t>タイヒ</t>
    </rPh>
    <rPh sb="6" eb="9">
      <t>セイゾウギョウ</t>
    </rPh>
    <phoneticPr fontId="1"/>
  </si>
  <si>
    <t>⑮その他の木材加工業</t>
    <rPh sb="3" eb="4">
      <t>タ</t>
    </rPh>
    <rPh sb="5" eb="7">
      <t>モクザイ</t>
    </rPh>
    <rPh sb="7" eb="10">
      <t>カコウギョウ</t>
    </rPh>
    <phoneticPr fontId="1"/>
  </si>
  <si>
    <t>⑯その他（木材販売業、建設業、不動産業等）</t>
    <rPh sb="3" eb="4">
      <t>タ</t>
    </rPh>
    <rPh sb="5" eb="7">
      <t>モクザイ</t>
    </rPh>
    <rPh sb="7" eb="10">
      <t>ハンバイギョウ</t>
    </rPh>
    <rPh sb="11" eb="14">
      <t>ケンセツギョウ</t>
    </rPh>
    <rPh sb="15" eb="19">
      <t>フドウサンギョウ</t>
    </rPh>
    <rPh sb="19" eb="20">
      <t>トウ</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</si>
  <si>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</si>
  <si>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</si>
  <si>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</si>
  <si>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</si>
  <si>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</si>
  <si>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</si>
  <si>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</si>
  <si>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</si>
  <si>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</si>
  <si>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</si>
  <si>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</si>
  <si>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</si>
  <si>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</si>
  <si>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</si>
  <si>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</si>
  <si>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</si>
  <si>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</si>
  <si>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</si>
  <si>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</si>
  <si>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</si>
  <si>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</si>
  <si>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</si>
  <si>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</si>
  <si>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</si>
  <si>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</si>
  <si>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</si>
  <si>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</si>
  <si>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</si>
  <si>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</si>
  <si>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</si>
  <si>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</si>
  <si>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</si>
  <si>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</si>
  <si>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</si>
  <si>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</si>
  <si>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</si>
  <si>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</si>
  <si>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</si>
  <si>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</si>
  <si>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</si>
  <si>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</si>
  <si>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</si>
  <si>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</si>
  <si>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</si>
  <si>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</si>
  <si>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</si>
  <si>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</si>
  <si>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t>
    <rPh sb="0" eb="4">
      <t>トドウフケン</t>
    </rPh>
    <phoneticPr fontId="1"/>
  </si>
  <si>
    <t>企業名</t>
    <rPh sb="0" eb="3">
      <t>キギョウメイ</t>
    </rPh>
    <phoneticPr fontId="1"/>
  </si>
  <si>
    <t>その他（木材販売業、建設業、不動産業等）</t>
    <rPh sb="2" eb="3">
      <t>タ</t>
    </rPh>
    <rPh sb="4" eb="6">
      <t>モクザイ</t>
    </rPh>
    <rPh sb="6" eb="9">
      <t>ハンバイギョウ</t>
    </rPh>
    <rPh sb="10" eb="13">
      <t>ケンセツギョウ</t>
    </rPh>
    <rPh sb="14" eb="18">
      <t>フドウサンギョウ</t>
    </rPh>
    <rPh sb="18" eb="19">
      <t>トウ</t>
    </rPh>
    <phoneticPr fontId="1"/>
  </si>
  <si>
    <t>○　本調査は、令和６年３月末までの特例措置が認められている林業者・木材加工業・木材市場業・バーク堆肥製造業における軽油引取税の免税措置の実態を把握するものです。</t>
    <rPh sb="2" eb="3">
      <t>ホン</t>
    </rPh>
    <rPh sb="7" eb="9">
      <t>レイワ</t>
    </rPh>
    <phoneticPr fontId="1"/>
  </si>
  <si>
    <t>【免税軽油使用状況調査について】</t>
    <rPh sb="1" eb="3">
      <t>メンゼイ</t>
    </rPh>
    <rPh sb="3" eb="5">
      <t>ケイユ</t>
    </rPh>
    <rPh sb="5" eb="7">
      <t>シヨウ</t>
    </rPh>
    <rPh sb="7" eb="9">
      <t>ジョウキョウ</t>
    </rPh>
    <rPh sb="9" eb="11">
      <t>チョウサ</t>
    </rPh>
    <phoneticPr fontId="1"/>
  </si>
  <si>
    <t>【回答方法】</t>
    <rPh sb="1" eb="3">
      <t>カイトウ</t>
    </rPh>
    <rPh sb="3" eb="5">
      <t>ホウホウ</t>
    </rPh>
    <phoneticPr fontId="1"/>
  </si>
  <si>
    <t>⑥軽油引取税の課税免除の特例を知らなかったため。</t>
    <phoneticPr fontId="1"/>
  </si>
  <si>
    <t>⑦その他（理由をご記入願います。）</t>
    <phoneticPr fontId="1"/>
  </si>
  <si>
    <t>㎥</t>
    <phoneticPr fontId="1"/>
  </si>
  <si>
    <t>従業員数</t>
    <rPh sb="0" eb="3">
      <t>ジュウギョウイン</t>
    </rPh>
    <rPh sb="3" eb="4">
      <t>カズ</t>
    </rPh>
    <phoneticPr fontId="1"/>
  </si>
  <si>
    <t>○　集計時にエラーとなりますので、行・列・セルの削除・結合などの改変はしないでください。</t>
    <phoneticPr fontId="1"/>
  </si>
  <si>
    <t>９．軽油引取税の免税措置について、ご意見があれば自由に記載してください。</t>
    <rPh sb="2" eb="4">
      <t>ケイユ</t>
    </rPh>
    <rPh sb="4" eb="5">
      <t>ヒ</t>
    </rPh>
    <rPh sb="5" eb="6">
      <t>ト</t>
    </rPh>
    <rPh sb="6" eb="7">
      <t>ゼイ</t>
    </rPh>
    <rPh sb="8" eb="10">
      <t>メンゼイ</t>
    </rPh>
    <rPh sb="10" eb="12">
      <t>ソチ</t>
    </rPh>
    <rPh sb="18" eb="20">
      <t>イケン</t>
    </rPh>
    <rPh sb="24" eb="26">
      <t>ジユウ</t>
    </rPh>
    <rPh sb="27" eb="29">
      <t>キサイ</t>
    </rPh>
    <phoneticPr fontId="1"/>
  </si>
  <si>
    <t>（A&gt;B）</t>
    <phoneticPr fontId="1"/>
  </si>
  <si>
    <t>（B≧C）</t>
    <phoneticPr fontId="1"/>
  </si>
  <si>
    <t>（D≧E）</t>
    <phoneticPr fontId="1"/>
  </si>
  <si>
    <t>集材機</t>
    <rPh sb="0" eb="3">
      <t>シュウザイキ</t>
    </rPh>
    <phoneticPr fontId="1"/>
  </si>
  <si>
    <t>（記載例）ハーベスタ</t>
    <phoneticPr fontId="1"/>
  </si>
  <si>
    <t>※自動計算</t>
    <rPh sb="1" eb="3">
      <t>ジドウ</t>
    </rPh>
    <rPh sb="3" eb="5">
      <t>ケイサン</t>
    </rPh>
    <phoneticPr fontId="1"/>
  </si>
  <si>
    <t>資本金（出資金）</t>
    <rPh sb="0" eb="3">
      <t>シホンキン</t>
    </rPh>
    <rPh sb="4" eb="7">
      <t>シュッシキン</t>
    </rPh>
    <phoneticPr fontId="1"/>
  </si>
  <si>
    <t>営業利益
（万円）（G)</t>
    <rPh sb="6" eb="8">
      <t>マンエン</t>
    </rPh>
    <phoneticPr fontId="1"/>
  </si>
  <si>
    <t>人</t>
    <rPh sb="0" eb="1">
      <t>ニン</t>
    </rPh>
    <phoneticPr fontId="1"/>
  </si>
  <si>
    <t>円</t>
    <rPh sb="0" eb="1">
      <t>エン</t>
    </rPh>
    <phoneticPr fontId="1"/>
  </si>
  <si>
    <t>従業員数</t>
    <rPh sb="0" eb="3">
      <t>ジュウギョウイン</t>
    </rPh>
    <rPh sb="3" eb="4">
      <t>スウ</t>
    </rPh>
    <phoneticPr fontId="1"/>
  </si>
  <si>
    <t>林業（主）</t>
    <rPh sb="0" eb="2">
      <t>リンギョウ</t>
    </rPh>
    <phoneticPr fontId="1"/>
  </si>
  <si>
    <t>素材生産業（主）</t>
    <rPh sb="0" eb="2">
      <t>ソザイ</t>
    </rPh>
    <rPh sb="2" eb="5">
      <t>セイサンギョウ</t>
    </rPh>
    <phoneticPr fontId="1"/>
  </si>
  <si>
    <t>一般製材業（主）</t>
    <rPh sb="0" eb="2">
      <t>イッパン</t>
    </rPh>
    <rPh sb="2" eb="5">
      <t>セイザイギョウ</t>
    </rPh>
    <phoneticPr fontId="1"/>
  </si>
  <si>
    <t>単板製造業（主）</t>
    <rPh sb="0" eb="2">
      <t>タンパン</t>
    </rPh>
    <rPh sb="2" eb="5">
      <t>セイゾウギョウ</t>
    </rPh>
    <phoneticPr fontId="1"/>
  </si>
  <si>
    <t>床材製造業（主）</t>
    <rPh sb="0" eb="2">
      <t>ユカザイ</t>
    </rPh>
    <rPh sb="2" eb="5">
      <t>セイゾウギョウ</t>
    </rPh>
    <phoneticPr fontId="1"/>
  </si>
  <si>
    <t>木材チップ製造業（主）</t>
    <rPh sb="0" eb="2">
      <t>モクザイ</t>
    </rPh>
    <rPh sb="5" eb="8">
      <t>セイゾウギョウ</t>
    </rPh>
    <phoneticPr fontId="1"/>
  </si>
  <si>
    <t>造作材製造業（主）</t>
    <rPh sb="0" eb="3">
      <t>ゾウサクザイ</t>
    </rPh>
    <rPh sb="3" eb="6">
      <t>セイゾウギョウ</t>
    </rPh>
    <phoneticPr fontId="1"/>
  </si>
  <si>
    <t>合板製造業（主）</t>
    <rPh sb="0" eb="2">
      <t>ゴウハン</t>
    </rPh>
    <rPh sb="2" eb="5">
      <t>セイゾウギョウ</t>
    </rPh>
    <phoneticPr fontId="1"/>
  </si>
  <si>
    <t>パーティクルボード製造業（主）</t>
    <rPh sb="9" eb="12">
      <t>セイゾウギョウ</t>
    </rPh>
    <phoneticPr fontId="1"/>
  </si>
  <si>
    <t>木材防腐処理業（主）</t>
    <rPh sb="0" eb="2">
      <t>モクザイ</t>
    </rPh>
    <rPh sb="2" eb="4">
      <t>ボウフ</t>
    </rPh>
    <rPh sb="4" eb="7">
      <t>ショリギョウ</t>
    </rPh>
    <phoneticPr fontId="1"/>
  </si>
  <si>
    <t>木材市場業（主）</t>
    <rPh sb="0" eb="2">
      <t>モクザイ</t>
    </rPh>
    <rPh sb="2" eb="4">
      <t>イチバ</t>
    </rPh>
    <rPh sb="4" eb="5">
      <t>ギョウ</t>
    </rPh>
    <phoneticPr fontId="1"/>
  </si>
  <si>
    <t>バーク堆肥製造業（主）</t>
    <rPh sb="3" eb="5">
      <t>タイヒ</t>
    </rPh>
    <rPh sb="5" eb="8">
      <t>セイゾウギョウ</t>
    </rPh>
    <phoneticPr fontId="1"/>
  </si>
  <si>
    <t>その他の木材加工業（主）</t>
    <rPh sb="2" eb="3">
      <t>タ</t>
    </rPh>
    <rPh sb="4" eb="6">
      <t>モクザイ</t>
    </rPh>
    <rPh sb="6" eb="9">
      <t>カコウギョウ</t>
    </rPh>
    <phoneticPr fontId="1"/>
  </si>
  <si>
    <t>林業（従）</t>
    <rPh sb="0" eb="2">
      <t>リンギョウ</t>
    </rPh>
    <rPh sb="3" eb="4">
      <t>ジュウ</t>
    </rPh>
    <phoneticPr fontId="1"/>
  </si>
  <si>
    <t>素材生産業（従）</t>
    <rPh sb="0" eb="2">
      <t>ソザイ</t>
    </rPh>
    <rPh sb="2" eb="5">
      <t>セイサンギョウ</t>
    </rPh>
    <phoneticPr fontId="1"/>
  </si>
  <si>
    <t>一般製材業（従）</t>
    <rPh sb="0" eb="2">
      <t>イッパン</t>
    </rPh>
    <rPh sb="2" eb="5">
      <t>セイザイギョウ</t>
    </rPh>
    <phoneticPr fontId="1"/>
  </si>
  <si>
    <t>単板製造業（従）</t>
    <rPh sb="0" eb="2">
      <t>タンパン</t>
    </rPh>
    <rPh sb="2" eb="5">
      <t>セイゾウギョウ</t>
    </rPh>
    <phoneticPr fontId="1"/>
  </si>
  <si>
    <t>床材製造業（従）</t>
    <rPh sb="0" eb="2">
      <t>ユカザイ</t>
    </rPh>
    <rPh sb="2" eb="5">
      <t>セイゾウギョウ</t>
    </rPh>
    <phoneticPr fontId="1"/>
  </si>
  <si>
    <t>木材チップ製造業（従）</t>
    <rPh sb="0" eb="2">
      <t>モクザイ</t>
    </rPh>
    <rPh sb="5" eb="8">
      <t>セイゾウギョウ</t>
    </rPh>
    <phoneticPr fontId="1"/>
  </si>
  <si>
    <t>造作材製造業（従）</t>
    <rPh sb="0" eb="3">
      <t>ゾウサクザイ</t>
    </rPh>
    <rPh sb="3" eb="6">
      <t>セイゾウギョウ</t>
    </rPh>
    <phoneticPr fontId="1"/>
  </si>
  <si>
    <t>合板製造業（従）</t>
    <rPh sb="0" eb="2">
      <t>ゴウハン</t>
    </rPh>
    <rPh sb="2" eb="5">
      <t>セイゾウギョウ</t>
    </rPh>
    <phoneticPr fontId="1"/>
  </si>
  <si>
    <t>建築用木製組立材料製造業
　　（プレカット製造業）（従）</t>
    <rPh sb="0" eb="3">
      <t>ケンチクヨウ</t>
    </rPh>
    <rPh sb="3" eb="5">
      <t>モクセイ</t>
    </rPh>
    <rPh sb="5" eb="7">
      <t>クミタテ</t>
    </rPh>
    <rPh sb="7" eb="9">
      <t>ザイリョウ</t>
    </rPh>
    <rPh sb="9" eb="12">
      <t>セイゾウギョウ</t>
    </rPh>
    <rPh sb="21" eb="24">
      <t>セイゾウギョウ</t>
    </rPh>
    <phoneticPr fontId="1"/>
  </si>
  <si>
    <t>パーティクルボード製造業（従）</t>
    <rPh sb="9" eb="12">
      <t>セイゾウギョウ</t>
    </rPh>
    <phoneticPr fontId="1"/>
  </si>
  <si>
    <t>木材防腐処理業（従）</t>
    <rPh sb="0" eb="2">
      <t>モクザイ</t>
    </rPh>
    <rPh sb="2" eb="4">
      <t>ボウフ</t>
    </rPh>
    <rPh sb="4" eb="7">
      <t>ショリギョウ</t>
    </rPh>
    <phoneticPr fontId="1"/>
  </si>
  <si>
    <t>木材市場業（従）</t>
    <rPh sb="0" eb="2">
      <t>モクザイ</t>
    </rPh>
    <rPh sb="2" eb="4">
      <t>イチバ</t>
    </rPh>
    <rPh sb="4" eb="5">
      <t>ギョウ</t>
    </rPh>
    <phoneticPr fontId="1"/>
  </si>
  <si>
    <t>バーク堆肥製造業（従）</t>
    <rPh sb="3" eb="5">
      <t>タイヒ</t>
    </rPh>
    <rPh sb="5" eb="8">
      <t>セイゾウギョウ</t>
    </rPh>
    <phoneticPr fontId="1"/>
  </si>
  <si>
    <t>その他の木材加工業（従）</t>
    <rPh sb="2" eb="3">
      <t>タ</t>
    </rPh>
    <rPh sb="4" eb="6">
      <t>モクザイ</t>
    </rPh>
    <rPh sb="6" eb="9">
      <t>カコウギョウ</t>
    </rPh>
    <phoneticPr fontId="1"/>
  </si>
  <si>
    <t>具体名（従）</t>
    <rPh sb="0" eb="3">
      <t>グタイメイ</t>
    </rPh>
    <phoneticPr fontId="1"/>
  </si>
  <si>
    <t>その他（木材販売業、建設業、不動産業等）（従）</t>
    <rPh sb="2" eb="3">
      <t>タ</t>
    </rPh>
    <rPh sb="4" eb="6">
      <t>モクザイ</t>
    </rPh>
    <rPh sb="6" eb="9">
      <t>ハンバイギョウ</t>
    </rPh>
    <rPh sb="10" eb="13">
      <t>ケンセツギョウ</t>
    </rPh>
    <rPh sb="14" eb="18">
      <t>フドウサンギョウ</t>
    </rPh>
    <rPh sb="18" eb="19">
      <t>トウ</t>
    </rPh>
    <phoneticPr fontId="1"/>
  </si>
  <si>
    <t>具体名（主）</t>
    <rPh sb="0" eb="3">
      <t>グタイメイ</t>
    </rPh>
    <phoneticPr fontId="1"/>
  </si>
  <si>
    <t>グラップル</t>
    <phoneticPr fontId="1"/>
  </si>
  <si>
    <t>林内作業車</t>
    <rPh sb="0" eb="2">
      <t>リンナイ</t>
    </rPh>
    <rPh sb="2" eb="4">
      <t>サギョウ</t>
    </rPh>
    <rPh sb="4" eb="5">
      <t>シャ</t>
    </rPh>
    <phoneticPr fontId="1"/>
  </si>
  <si>
    <t>切捨間伐</t>
    <rPh sb="0" eb="1">
      <t>キ</t>
    </rPh>
    <rPh sb="1" eb="2">
      <t>ス</t>
    </rPh>
    <rPh sb="2" eb="4">
      <t>カンバツ</t>
    </rPh>
    <phoneticPr fontId="1"/>
  </si>
  <si>
    <t>搬出間伐</t>
    <rPh sb="0" eb="2">
      <t>ハンシュツ</t>
    </rPh>
    <rPh sb="2" eb="4">
      <t>カンバツ</t>
    </rPh>
    <phoneticPr fontId="1"/>
  </si>
  <si>
    <t>作業道作設</t>
    <rPh sb="0" eb="2">
      <t>サギョウ</t>
    </rPh>
    <rPh sb="2" eb="3">
      <t>ミチ</t>
    </rPh>
    <rPh sb="3" eb="4">
      <t>サク</t>
    </rPh>
    <rPh sb="4" eb="5">
      <t>セツ</t>
    </rPh>
    <phoneticPr fontId="1"/>
  </si>
  <si>
    <t>可搬式チップ製造機</t>
    <rPh sb="0" eb="2">
      <t>カハン</t>
    </rPh>
    <rPh sb="2" eb="3">
      <t>シキ</t>
    </rPh>
    <rPh sb="6" eb="9">
      <t>セイゾウキ</t>
    </rPh>
    <phoneticPr fontId="1"/>
  </si>
  <si>
    <t>素材生産量</t>
    <rPh sb="0" eb="2">
      <t>ソザイ</t>
    </rPh>
    <rPh sb="2" eb="5">
      <t>セイサンリョウ</t>
    </rPh>
    <phoneticPr fontId="1"/>
  </si>
  <si>
    <t>はい（免税軽油利用あり）</t>
    <rPh sb="3" eb="5">
      <t>メンゼイ</t>
    </rPh>
    <rPh sb="5" eb="7">
      <t>ケイユ</t>
    </rPh>
    <rPh sb="7" eb="9">
      <t>リヨウ</t>
    </rPh>
    <phoneticPr fontId="1"/>
  </si>
  <si>
    <t>いいえ（免税軽油利用なし）</t>
    <rPh sb="4" eb="6">
      <t>メンゼイ</t>
    </rPh>
    <rPh sb="6" eb="8">
      <t>ケイユ</t>
    </rPh>
    <rPh sb="8" eb="10">
      <t>リヨウ</t>
    </rPh>
    <phoneticPr fontId="1"/>
  </si>
  <si>
    <t>①申請等の手続きが難しいため。（いいえの理由）</t>
    <rPh sb="20" eb="22">
      <t>リユウ</t>
    </rPh>
    <phoneticPr fontId="1"/>
  </si>
  <si>
    <t>②免税対象機械を保有していないため。（いいえの理由）</t>
    <rPh sb="23" eb="25">
      <t>リユウ</t>
    </rPh>
    <phoneticPr fontId="1"/>
  </si>
  <si>
    <t>③事業所の立地等により公道を走る必要があり、ナンバープレートを付けているため。（いいえの理由）</t>
    <rPh sb="44" eb="46">
      <t>リユウ</t>
    </rPh>
    <phoneticPr fontId="1"/>
  </si>
  <si>
    <t>④自社が営む主たる業種が免税対象でないため、申請していない（又は申請できない）。（いいえの理由）</t>
    <rPh sb="45" eb="47">
      <t>リユウ</t>
    </rPh>
    <phoneticPr fontId="1"/>
  </si>
  <si>
    <t>⑥軽油引取税の課税免除の特例を知らなかったため。（いいえの理由）</t>
    <rPh sb="29" eb="31">
      <t>リユウ</t>
    </rPh>
    <phoneticPr fontId="1"/>
  </si>
  <si>
    <t>⑦その他（理由をご記入願います。）（いいえの理由）</t>
    <rPh sb="22" eb="24">
      <t>リユウ</t>
    </rPh>
    <phoneticPr fontId="1"/>
  </si>
  <si>
    <t>その他の具体的内容</t>
    <rPh sb="2" eb="3">
      <t>タ</t>
    </rPh>
    <rPh sb="4" eb="7">
      <t>グタイテキ</t>
    </rPh>
    <rPh sb="7" eb="9">
      <t>ナイヨウ</t>
    </rPh>
    <phoneticPr fontId="1"/>
  </si>
  <si>
    <t>生産費（主たる業種）</t>
    <rPh sb="0" eb="3">
      <t>セイサンヒ</t>
    </rPh>
    <rPh sb="4" eb="5">
      <t>シュ</t>
    </rPh>
    <rPh sb="7" eb="9">
      <t>ギョウシュ</t>
    </rPh>
    <phoneticPr fontId="1"/>
  </si>
  <si>
    <t>うち燃料費（主たる業種）</t>
    <rPh sb="2" eb="5">
      <t>ネンリョウヒ</t>
    </rPh>
    <rPh sb="6" eb="7">
      <t>シュ</t>
    </rPh>
    <rPh sb="9" eb="11">
      <t>ギョウシュ</t>
    </rPh>
    <phoneticPr fontId="1"/>
  </si>
  <si>
    <t>うち軽油費（主たる業種）</t>
    <rPh sb="2" eb="4">
      <t>ケイユ</t>
    </rPh>
    <rPh sb="4" eb="5">
      <t>ヒ</t>
    </rPh>
    <rPh sb="6" eb="7">
      <t>シュ</t>
    </rPh>
    <rPh sb="9" eb="11">
      <t>ギョウシュ</t>
    </rPh>
    <phoneticPr fontId="1"/>
  </si>
  <si>
    <t>軽油の数量（主たる業種）</t>
    <rPh sb="0" eb="2">
      <t>ケイユ</t>
    </rPh>
    <rPh sb="3" eb="5">
      <t>スウリョウ</t>
    </rPh>
    <rPh sb="6" eb="7">
      <t>シュ</t>
    </rPh>
    <rPh sb="9" eb="11">
      <t>ギョウシュ</t>
    </rPh>
    <phoneticPr fontId="1"/>
  </si>
  <si>
    <t>うち免税軽油の数量（主たる業種）</t>
    <rPh sb="2" eb="4">
      <t>メンゼイ</t>
    </rPh>
    <rPh sb="4" eb="6">
      <t>ケイユ</t>
    </rPh>
    <rPh sb="7" eb="9">
      <t>スウリョウ</t>
    </rPh>
    <rPh sb="10" eb="11">
      <t>シュ</t>
    </rPh>
    <rPh sb="13" eb="15">
      <t>ギョウシュ</t>
    </rPh>
    <phoneticPr fontId="1"/>
  </si>
  <si>
    <t>営業利益（主たる業種）</t>
    <rPh sb="0" eb="2">
      <t>エイギョウ</t>
    </rPh>
    <rPh sb="2" eb="4">
      <t>リエキ</t>
    </rPh>
    <rPh sb="5" eb="6">
      <t>シュ</t>
    </rPh>
    <rPh sb="8" eb="10">
      <t>ギョウシュ</t>
    </rPh>
    <phoneticPr fontId="1"/>
  </si>
  <si>
    <t>その他ご意見（自由記述）</t>
    <rPh sb="2" eb="3">
      <t>タ</t>
    </rPh>
    <rPh sb="4" eb="6">
      <t>イケン</t>
    </rPh>
    <rPh sb="7" eb="9">
      <t>ジユウ</t>
    </rPh>
    <rPh sb="9" eb="11">
      <t>キジュツ</t>
    </rPh>
    <phoneticPr fontId="1"/>
  </si>
  <si>
    <t>←削除不可</t>
    <rPh sb="1" eb="3">
      <t>サクジョ</t>
    </rPh>
    <rPh sb="3" eb="5">
      <t>フカ</t>
    </rPh>
    <phoneticPr fontId="1"/>
  </si>
  <si>
    <t>○　集計時にエラーとなりますので、１ファイル１シートとし、シート名の変更はしないでください。</t>
    <rPh sb="32" eb="33">
      <t>メイ</t>
    </rPh>
    <rPh sb="34" eb="36">
      <t>ヘンコウ</t>
    </rPh>
    <phoneticPr fontId="1"/>
  </si>
  <si>
    <t>「はい」と回答された場合は、６～８の質問へ。</t>
    <phoneticPr fontId="1"/>
  </si>
  <si>
    <r>
      <t xml:space="preserve">主たる業種
</t>
    </r>
    <r>
      <rPr>
        <b/>
        <sz val="14"/>
        <color rgb="FFFF0000"/>
        <rFont val="UD デジタル 教科書体 NK-R"/>
        <family val="1"/>
        <charset val="128"/>
      </rPr>
      <t>（１つのみ）</t>
    </r>
    <rPh sb="0" eb="1">
      <t>オモ</t>
    </rPh>
    <rPh sb="3" eb="5">
      <t>ギョウシュ</t>
    </rPh>
    <phoneticPr fontId="1"/>
  </si>
  <si>
    <t>⑤免税額に対して事務の手間が大きいため。</t>
    <rPh sb="1" eb="4">
      <t>メンゼイガク</t>
    </rPh>
    <rPh sb="5" eb="6">
      <t>タイ</t>
    </rPh>
    <rPh sb="8" eb="10">
      <t>ジム</t>
    </rPh>
    <rPh sb="11" eb="13">
      <t>テマ</t>
    </rPh>
    <rPh sb="14" eb="15">
      <t>オオ</t>
    </rPh>
    <phoneticPr fontId="1"/>
  </si>
  <si>
    <t>業種①</t>
    <rPh sb="0" eb="1">
      <t>ギョウ</t>
    </rPh>
    <rPh sb="1" eb="2">
      <t>シュ</t>
    </rPh>
    <phoneticPr fontId="1"/>
  </si>
  <si>
    <t>業種②</t>
    <rPh sb="0" eb="1">
      <t>ギョウ</t>
    </rPh>
    <rPh sb="1" eb="2">
      <t>シュ</t>
    </rPh>
    <phoneticPr fontId="1"/>
  </si>
  <si>
    <t>業種③</t>
    <rPh sb="0" eb="1">
      <t>ギョウ</t>
    </rPh>
    <rPh sb="1" eb="2">
      <t>シュ</t>
    </rPh>
    <phoneticPr fontId="1"/>
  </si>
  <si>
    <t>○　免税軽油の使用実績がない場合も必ずご回答をお願いします。</t>
    <rPh sb="24" eb="25">
      <t>ネガ</t>
    </rPh>
    <phoneticPr fontId="1"/>
  </si>
  <si>
    <t>○　提出頂いた情報については、集計して使用するなど、個人・個別の企業が特定されることの無いよう取り扱いますので、実態をご記入いただきますようお願いします。</t>
    <phoneticPr fontId="1"/>
  </si>
  <si>
    <t>生産費
（万円）
（A）</t>
    <rPh sb="0" eb="3">
      <t>セイサンヒ</t>
    </rPh>
    <rPh sb="5" eb="7">
      <t>マンエン</t>
    </rPh>
    <phoneticPr fontId="1"/>
  </si>
  <si>
    <t>主たる業種で使用する
機械の保有台数
（全ての方）</t>
    <rPh sb="0" eb="1">
      <t>シュ</t>
    </rPh>
    <rPh sb="3" eb="5">
      <t>ギョウシュ</t>
    </rPh>
    <rPh sb="6" eb="8">
      <t>シヨウ</t>
    </rPh>
    <rPh sb="11" eb="13">
      <t>キカイ</t>
    </rPh>
    <rPh sb="14" eb="16">
      <t>ホユウ</t>
    </rPh>
    <rPh sb="16" eb="18">
      <t>ダイスウ</t>
    </rPh>
    <rPh sb="20" eb="21">
      <t>スベ</t>
    </rPh>
    <rPh sb="23" eb="24">
      <t>カタ</t>
    </rPh>
    <phoneticPr fontId="1"/>
  </si>
  <si>
    <t>（</t>
    <phoneticPr fontId="1"/>
  </si>
  <si>
    <t>）</t>
    <phoneticPr fontId="1"/>
  </si>
  <si>
    <t>２でご回答いただいた主たる業種</t>
    <rPh sb="3" eb="5">
      <t>カイトウ</t>
    </rPh>
    <rPh sb="10" eb="11">
      <t>シュ</t>
    </rPh>
    <rPh sb="13" eb="15">
      <t>ギョウシュ</t>
    </rPh>
    <phoneticPr fontId="1"/>
  </si>
  <si>
    <r>
      <t>５．（免税軽油を</t>
    </r>
    <r>
      <rPr>
        <u/>
        <sz val="14"/>
        <rFont val="UD デジタル 教科書体 NK-R"/>
        <family val="1"/>
        <charset val="128"/>
      </rPr>
      <t>使用されなかった方のみ</t>
    </r>
    <r>
      <rPr>
        <sz val="14"/>
        <rFont val="UD デジタル 教科書体 NK-R"/>
        <family val="1"/>
        <charset val="128"/>
      </rPr>
      <t>お答えください。）
　　免税軽油を使用しなかった理由について記載してください。</t>
    </r>
    <rPh sb="3" eb="5">
      <t>メンゼイ</t>
    </rPh>
    <rPh sb="5" eb="7">
      <t>ケイユ</t>
    </rPh>
    <rPh sb="8" eb="10">
      <t>シヨウ</t>
    </rPh>
    <rPh sb="16" eb="17">
      <t>カタ</t>
    </rPh>
    <rPh sb="20" eb="21">
      <t>コタ</t>
    </rPh>
    <rPh sb="31" eb="33">
      <t>メンゼイ</t>
    </rPh>
    <rPh sb="33" eb="35">
      <t>ケイユ</t>
    </rPh>
    <rPh sb="36" eb="38">
      <t>シヨウ</t>
    </rPh>
    <rPh sb="43" eb="45">
      <t>リユウ</t>
    </rPh>
    <rPh sb="49" eb="51">
      <t>キサイ</t>
    </rPh>
    <phoneticPr fontId="1"/>
  </si>
  <si>
    <r>
      <t>免税額
（万円）（Ｆ）＝（Ｅ）×</t>
    </r>
    <r>
      <rPr>
        <sz val="10"/>
        <color theme="1"/>
        <rFont val="UD デジタル 教科書体 NK-R"/>
        <family val="1"/>
        <charset val="128"/>
      </rPr>
      <t>0.00321</t>
    </r>
    <r>
      <rPr>
        <sz val="12"/>
        <color theme="1"/>
        <rFont val="UD デジタル 教科書体 NK-R"/>
        <family val="1"/>
        <charset val="128"/>
      </rPr>
      <t>万円</t>
    </r>
    <rPh sb="5" eb="7">
      <t>マンエン</t>
    </rPh>
    <rPh sb="23" eb="25">
      <t>マンエン</t>
    </rPh>
    <phoneticPr fontId="1"/>
  </si>
  <si>
    <t>うち免税軽油の数量（リットル）（Ｅ）</t>
    <phoneticPr fontId="1"/>
  </si>
  <si>
    <t>　⑨建築用木製組立材料製造業　　（プレカット製造業）</t>
    <rPh sb="2" eb="5">
      <t>ケンチクヨウ</t>
    </rPh>
    <rPh sb="5" eb="7">
      <t>モクセイ</t>
    </rPh>
    <rPh sb="7" eb="9">
      <t>クミタテ</t>
    </rPh>
    <rPh sb="9" eb="11">
      <t>ザイリョウ</t>
    </rPh>
    <rPh sb="11" eb="14">
      <t>セイゾウギョウ</t>
    </rPh>
    <rPh sb="22" eb="25">
      <t>セイゾウギョウ</t>
    </rPh>
    <phoneticPr fontId="1"/>
  </si>
  <si>
    <t>注：林業を選択された場合で素材生産をされていない場合は、「０」と入力してください。</t>
    <rPh sb="0" eb="1">
      <t>チュウ</t>
    </rPh>
    <rPh sb="2" eb="4">
      <t>リンギョウ</t>
    </rPh>
    <rPh sb="5" eb="7">
      <t>センタク</t>
    </rPh>
    <rPh sb="10" eb="12">
      <t>バアイ</t>
    </rPh>
    <rPh sb="13" eb="15">
      <t>ソザイ</t>
    </rPh>
    <rPh sb="15" eb="17">
      <t>セイサン</t>
    </rPh>
    <rPh sb="24" eb="26">
      <t>バアイ</t>
    </rPh>
    <rPh sb="32" eb="34">
      <t>ニュウリョク</t>
    </rPh>
    <phoneticPr fontId="1"/>
  </si>
  <si>
    <t>※右側の番号
（①～⑦）から
当てはまるものに○
（複数選択可）</t>
    <rPh sb="15" eb="16">
      <t>ア</t>
    </rPh>
    <rPh sb="26" eb="28">
      <t>フクスウ</t>
    </rPh>
    <rPh sb="28" eb="30">
      <t>センタク</t>
    </rPh>
    <rPh sb="30" eb="31">
      <t>カ</t>
    </rPh>
    <phoneticPr fontId="1"/>
  </si>
  <si>
    <t>※理由で「⑦その他」を選択された場合は、その理由を記載して下さい。</t>
    <phoneticPr fontId="1"/>
  </si>
  <si>
    <t>記
載
欄</t>
    <rPh sb="0" eb="1">
      <t>キ</t>
    </rPh>
    <rPh sb="2" eb="3">
      <t>サイ</t>
    </rPh>
    <rPh sb="4" eb="5">
      <t>ラン</t>
    </rPh>
    <phoneticPr fontId="1"/>
  </si>
  <si>
    <t>記
載
例</t>
    <rPh sb="0" eb="1">
      <t>キ</t>
    </rPh>
    <rPh sb="2" eb="3">
      <t>サイ</t>
    </rPh>
    <rPh sb="4" eb="5">
      <t>レイ</t>
    </rPh>
    <phoneticPr fontId="1"/>
  </si>
  <si>
    <r>
      <t>従たる業種</t>
    </r>
    <r>
      <rPr>
        <sz val="10"/>
        <color theme="1"/>
        <rFont val="UD デジタル 教科書体 NK-R"/>
        <family val="1"/>
        <charset val="128"/>
      </rPr>
      <t>（選択式）</t>
    </r>
    <rPh sb="0" eb="1">
      <t>ジュウ</t>
    </rPh>
    <rPh sb="3" eb="5">
      <t>ギョウシュ</t>
    </rPh>
    <rPh sb="6" eb="8">
      <t>センタク</t>
    </rPh>
    <rPh sb="8" eb="9">
      <t>シキ</t>
    </rPh>
    <phoneticPr fontId="1"/>
  </si>
  <si>
    <t>木材加工・木材市場・バ－ク堆肥製造業</t>
    <phoneticPr fontId="1"/>
  </si>
  <si>
    <r>
      <t>７．（免税軽油を使用された方のみお答えください。）
　２で回答された</t>
    </r>
    <r>
      <rPr>
        <b/>
        <u/>
        <sz val="14"/>
        <rFont val="UD デジタル 教科書体 NK-R"/>
        <family val="1"/>
        <charset val="128"/>
      </rPr>
      <t>主たる業種の</t>
    </r>
    <r>
      <rPr>
        <sz val="14"/>
        <rFont val="UD デジタル 教科書体 NK-R"/>
        <family val="1"/>
        <charset val="128"/>
      </rPr>
      <t>生産費及び燃料費等について記載して下さい。
　推計でも構いませんので、生産費（A）から営業利益（G）まで全ての項目の記入をお願いします。
　</t>
    </r>
    <r>
      <rPr>
        <b/>
        <u/>
        <sz val="14"/>
        <rFont val="UD デジタル 教科書体 NK-R"/>
        <family val="1"/>
        <charset val="128"/>
      </rPr>
      <t>主たる業種において免税軽油を使用していない場合は、免税軽油を使用している従たる業種について</t>
    </r>
    <r>
      <rPr>
        <sz val="14"/>
        <rFont val="UD デジタル 教科書体 NK-R"/>
        <family val="1"/>
        <charset val="128"/>
      </rPr>
      <t>ご回答をお願いします。
　※本特例による効果を把握し、税務当局に説明するための重要なデータとなりますので、必ず回答をお願いします。</t>
    </r>
    <rPh sb="17" eb="18">
      <t>コタ</t>
    </rPh>
    <rPh sb="34" eb="35">
      <t>シュ</t>
    </rPh>
    <rPh sb="37" eb="39">
      <t>ギョウシュ</t>
    </rPh>
    <rPh sb="40" eb="43">
      <t>セイサンヒ</t>
    </rPh>
    <rPh sb="63" eb="65">
      <t>スイケイ</t>
    </rPh>
    <rPh sb="67" eb="68">
      <t>カマ</t>
    </rPh>
    <rPh sb="75" eb="78">
      <t>セイサンヒ</t>
    </rPh>
    <rPh sb="83" eb="85">
      <t>エイギョウ</t>
    </rPh>
    <rPh sb="85" eb="87">
      <t>リエキ</t>
    </rPh>
    <rPh sb="92" eb="93">
      <t>スベ</t>
    </rPh>
    <rPh sb="95" eb="97">
      <t>コウモク</t>
    </rPh>
    <rPh sb="98" eb="100">
      <t>キニュウ</t>
    </rPh>
    <rPh sb="102" eb="103">
      <t>ネガ</t>
    </rPh>
    <rPh sb="110" eb="111">
      <t>シュ</t>
    </rPh>
    <rPh sb="113" eb="115">
      <t>ギョウシュ</t>
    </rPh>
    <rPh sb="119" eb="121">
      <t>メンゼイ</t>
    </rPh>
    <rPh sb="121" eb="123">
      <t>ケイユ</t>
    </rPh>
    <rPh sb="124" eb="126">
      <t>シヨウ</t>
    </rPh>
    <rPh sb="131" eb="133">
      <t>バアイ</t>
    </rPh>
    <rPh sb="135" eb="137">
      <t>メンゼイ</t>
    </rPh>
    <rPh sb="137" eb="139">
      <t>ケイユ</t>
    </rPh>
    <rPh sb="140" eb="142">
      <t>シヨウ</t>
    </rPh>
    <rPh sb="146" eb="147">
      <t>ジュウ</t>
    </rPh>
    <rPh sb="149" eb="151">
      <t>ギョウシュ</t>
    </rPh>
    <rPh sb="156" eb="158">
      <t>カイトウ</t>
    </rPh>
    <rPh sb="160" eb="161">
      <t>ネガ</t>
    </rPh>
    <rPh sb="169" eb="170">
      <t>ホン</t>
    </rPh>
    <rPh sb="170" eb="172">
      <t>トクレイ</t>
    </rPh>
    <rPh sb="175" eb="177">
      <t>コウカ</t>
    </rPh>
    <rPh sb="178" eb="180">
      <t>ハアク</t>
    </rPh>
    <rPh sb="182" eb="184">
      <t>ゼイム</t>
    </rPh>
    <rPh sb="184" eb="186">
      <t>トウキョク</t>
    </rPh>
    <rPh sb="187" eb="189">
      <t>セツメイ</t>
    </rPh>
    <rPh sb="194" eb="196">
      <t>ジュウヨウ</t>
    </rPh>
    <rPh sb="208" eb="209">
      <t>カナラ</t>
    </rPh>
    <rPh sb="210" eb="212">
      <t>カイトウ</t>
    </rPh>
    <rPh sb="214" eb="215">
      <t>ネガ</t>
    </rPh>
    <phoneticPr fontId="1"/>
  </si>
  <si>
    <r>
      <rPr>
        <b/>
        <sz val="11"/>
        <rFont val="UD デジタル 教科書体 NK-R"/>
        <family val="1"/>
        <charset val="128"/>
      </rPr>
      <t>（B）燃料費</t>
    </r>
    <r>
      <rPr>
        <sz val="11"/>
        <rFont val="UD デジタル 教科書体 NK-R"/>
        <family val="1"/>
        <charset val="128"/>
      </rPr>
      <t>：生産費のうち、機械の動力に使用される燃料の費用をいう。（A)よりも小さい値となる。</t>
    </r>
    <rPh sb="40" eb="41">
      <t>チイ</t>
    </rPh>
    <rPh sb="43" eb="44">
      <t>アタイ</t>
    </rPh>
    <phoneticPr fontId="1"/>
  </si>
  <si>
    <r>
      <rPr>
        <b/>
        <sz val="11"/>
        <rFont val="UD デジタル 教科書体 NK-R"/>
        <family val="1"/>
        <charset val="128"/>
      </rPr>
      <t>（C）軽油費</t>
    </r>
    <r>
      <rPr>
        <sz val="11"/>
        <rFont val="UD デジタル 教科書体 NK-R"/>
        <family val="1"/>
        <charset val="128"/>
      </rPr>
      <t>：燃料費のうち、機械の動力に使用される軽油に係る費用をいう。（B）よりも小さい値となる。</t>
    </r>
    <rPh sb="42" eb="43">
      <t>チイ</t>
    </rPh>
    <rPh sb="45" eb="46">
      <t>アタイ</t>
    </rPh>
    <phoneticPr fontId="1"/>
  </si>
  <si>
    <r>
      <rPr>
        <b/>
        <sz val="11"/>
        <rFont val="UD デジタル 教科書体 NK-R"/>
        <family val="1"/>
        <charset val="128"/>
      </rPr>
      <t>（D)軽油の数量</t>
    </r>
    <r>
      <rPr>
        <sz val="11"/>
        <rFont val="UD デジタル 教科書体 NK-R"/>
        <family val="1"/>
        <charset val="128"/>
      </rPr>
      <t>：機械の動力に使用される軽油の数量をいう。</t>
    </r>
    <phoneticPr fontId="1"/>
  </si>
  <si>
    <r>
      <rPr>
        <b/>
        <sz val="11"/>
        <rFont val="UD デジタル 教科書体 NK-R"/>
        <family val="1"/>
        <charset val="128"/>
      </rPr>
      <t>（E)免税軽油の数量</t>
    </r>
    <r>
      <rPr>
        <sz val="11"/>
        <rFont val="UD デジタル 教科書体 NK-R"/>
        <family val="1"/>
        <charset val="128"/>
      </rPr>
      <t>：機械の動力に使用される軽油のうち、免税軽油の数量をいう。(都道府県税事務所等へ報告することとなっている「免税軽油の引取り等に係る報告書」の「引取りを行った免税軽油の数量の合計」を集計）（D）よりも小さい値となる。</t>
    </r>
    <rPh sb="109" eb="110">
      <t>チイ</t>
    </rPh>
    <rPh sb="112" eb="113">
      <t>アタイ</t>
    </rPh>
    <phoneticPr fontId="1"/>
  </si>
  <si>
    <r>
      <rPr>
        <b/>
        <sz val="11"/>
        <rFont val="UD デジタル 教科書体 NK-R"/>
        <family val="1"/>
        <charset val="128"/>
      </rPr>
      <t>（F)免税額</t>
    </r>
    <r>
      <rPr>
        <sz val="11"/>
        <rFont val="UD デジタル 教科書体 NK-R"/>
        <family val="1"/>
        <charset val="128"/>
      </rPr>
      <t>：軽油費のうち、免税軽油に係る費用をいう。</t>
    </r>
    <phoneticPr fontId="1"/>
  </si>
  <si>
    <r>
      <rPr>
        <b/>
        <sz val="11"/>
        <rFont val="UD デジタル 教科書体 NK-R"/>
        <family val="1"/>
        <charset val="128"/>
      </rPr>
      <t>（G)営業利益</t>
    </r>
    <r>
      <rPr>
        <sz val="11"/>
        <rFont val="UD デジタル 教科書体 NK-R"/>
        <family val="1"/>
        <charset val="128"/>
      </rPr>
      <t>：</t>
    </r>
    <r>
      <rPr>
        <u/>
        <sz val="11"/>
        <rFont val="UD デジタル 教科書体 NK-R"/>
        <family val="1"/>
        <charset val="128"/>
      </rPr>
      <t>免税用途に係る事業活動により生じた利益</t>
    </r>
    <r>
      <rPr>
        <sz val="11"/>
        <rFont val="UD デジタル 教科書体 NK-R"/>
        <family val="1"/>
        <charset val="128"/>
      </rPr>
      <t>（売上高から売上原価、販売費及び一般管理費を差し引いたもの）をいう。</t>
    </r>
    <phoneticPr fontId="1"/>
  </si>
  <si>
    <t>【業種別の生産費の具体的内容について】</t>
    <rPh sb="1" eb="3">
      <t>ギョウシュ</t>
    </rPh>
    <rPh sb="3" eb="4">
      <t>ベツ</t>
    </rPh>
    <rPh sb="5" eb="8">
      <t>セイサンヒ</t>
    </rPh>
    <rPh sb="9" eb="12">
      <t>グタイテキ</t>
    </rPh>
    <rPh sb="12" eb="14">
      <t>ナイヨウ</t>
    </rPh>
    <phoneticPr fontId="1"/>
  </si>
  <si>
    <t>　②物品費：固定資産償却費：伐採からトラック積込地点までに使用した機械（チェーンソー除く）の償却費の総額</t>
    <phoneticPr fontId="1"/>
  </si>
  <si>
    <t>　①労賃：伐採、造材、集材作業従事者に支払った労賃</t>
    <phoneticPr fontId="1"/>
  </si>
  <si>
    <t>　③間接費：伐採からトラック積込地点までに要した人件費（現場監督、諸手当、旅費等）、補償費、機械の運搬料、
　　　　　　　　　 借地料の総額。</t>
    <phoneticPr fontId="1"/>
  </si>
  <si>
    <r>
      <rPr>
        <b/>
        <sz val="11"/>
        <color theme="1"/>
        <rFont val="UD デジタル 教科書体 NK-R"/>
        <family val="1"/>
        <charset val="128"/>
      </rPr>
      <t>木材市場業</t>
    </r>
    <r>
      <rPr>
        <sz val="11"/>
        <color theme="1"/>
        <rFont val="UD デジタル 教科書体 NK-R"/>
        <family val="1"/>
        <charset val="128"/>
      </rPr>
      <t>→事業費：労務費、燃料費など市場業に直接関わる経費</t>
    </r>
    <r>
      <rPr>
        <sz val="9"/>
        <color theme="1"/>
        <rFont val="UD デジタル 教科書体 NK-R"/>
        <family val="1"/>
        <charset val="128"/>
      </rPr>
      <t>（販売費・一般管理費などは除く）</t>
    </r>
    <rPh sb="10" eb="13">
      <t>ロウムヒ</t>
    </rPh>
    <rPh sb="14" eb="17">
      <t>ネンリョウヒ</t>
    </rPh>
    <rPh sb="19" eb="21">
      <t>イチバ</t>
    </rPh>
    <rPh sb="21" eb="22">
      <t>ギョウ</t>
    </rPh>
    <rPh sb="23" eb="25">
      <t>チョクセツ</t>
    </rPh>
    <rPh sb="25" eb="26">
      <t>カカ</t>
    </rPh>
    <rPh sb="28" eb="30">
      <t>ケイヒ</t>
    </rPh>
    <rPh sb="31" eb="34">
      <t>ハンバイヒ</t>
    </rPh>
    <rPh sb="35" eb="37">
      <t>イッパン</t>
    </rPh>
    <rPh sb="37" eb="40">
      <t>カンリヒ</t>
    </rPh>
    <rPh sb="43" eb="44">
      <t>ノゾ</t>
    </rPh>
    <phoneticPr fontId="1"/>
  </si>
  <si>
    <r>
      <rPr>
        <b/>
        <sz val="11"/>
        <color theme="1"/>
        <rFont val="UD デジタル 教科書体 NK-R"/>
        <family val="1"/>
        <charset val="128"/>
      </rPr>
      <t>バーク堆肥製造業</t>
    </r>
    <r>
      <rPr>
        <sz val="11"/>
        <color theme="1"/>
        <rFont val="UD デジタル 教科書体 NK-R"/>
        <family val="1"/>
        <charset val="128"/>
      </rPr>
      <t>→生産費（木材加工業と同じ）</t>
    </r>
    <rPh sb="9" eb="12">
      <t>セイサンヒ</t>
    </rPh>
    <rPh sb="13" eb="15">
      <t>モクザイ</t>
    </rPh>
    <rPh sb="15" eb="18">
      <t>カコウギョウ</t>
    </rPh>
    <rPh sb="19" eb="20">
      <t>オナ</t>
    </rPh>
    <phoneticPr fontId="1"/>
  </si>
  <si>
    <t>　設問は以上です。ご協力ありがとうございました。</t>
    <rPh sb="1" eb="3">
      <t>セツモン</t>
    </rPh>
    <rPh sb="4" eb="6">
      <t>イジョウ</t>
    </rPh>
    <rPh sb="10" eb="12">
      <t>キョウリョク</t>
    </rPh>
    <phoneticPr fontId="1"/>
  </si>
  <si>
    <t>うち、
免税軽油を使用している台数
（免税軽油を使用している方のみ）</t>
    <rPh sb="4" eb="6">
      <t>メンゼイ</t>
    </rPh>
    <rPh sb="6" eb="8">
      <t>ケイユ</t>
    </rPh>
    <rPh sb="9" eb="11">
      <t>シヨウ</t>
    </rPh>
    <rPh sb="15" eb="17">
      <t>ダイスウ</t>
    </rPh>
    <rPh sb="19" eb="21">
      <t>メンゼイ</t>
    </rPh>
    <rPh sb="21" eb="23">
      <t>ケイユ</t>
    </rPh>
    <rPh sb="24" eb="26">
      <t>シヨウ</t>
    </rPh>
    <rPh sb="30" eb="31">
      <t>カタ</t>
    </rPh>
    <phoneticPr fontId="1"/>
  </si>
  <si>
    <t>免税軽油を使用されていない場合は設問は以上で終わりです。ご協力ありがとうございました。ご意見等がある場合は、問９にご記入ください。（免税軽油を使用されている場合は問７、８にもご協力をお願いします。）</t>
    <rPh sb="0" eb="2">
      <t>メンゼイ</t>
    </rPh>
    <rPh sb="2" eb="4">
      <t>ケイユ</t>
    </rPh>
    <rPh sb="5" eb="7">
      <t>シヨウ</t>
    </rPh>
    <rPh sb="13" eb="15">
      <t>バアイ</t>
    </rPh>
    <rPh sb="16" eb="18">
      <t>セツモン</t>
    </rPh>
    <rPh sb="19" eb="21">
      <t>イジョウ</t>
    </rPh>
    <rPh sb="22" eb="23">
      <t>オ</t>
    </rPh>
    <rPh sb="44" eb="46">
      <t>イケン</t>
    </rPh>
    <rPh sb="46" eb="47">
      <t>トウ</t>
    </rPh>
    <rPh sb="50" eb="52">
      <t>バアイ</t>
    </rPh>
    <rPh sb="54" eb="55">
      <t>ト</t>
    </rPh>
    <rPh sb="58" eb="60">
      <t>キニュウ</t>
    </rPh>
    <rPh sb="66" eb="68">
      <t>メンゼイ</t>
    </rPh>
    <rPh sb="68" eb="70">
      <t>ケイユ</t>
    </rPh>
    <rPh sb="71" eb="73">
      <t>シヨウ</t>
    </rPh>
    <rPh sb="78" eb="80">
      <t>バアイ</t>
    </rPh>
    <rPh sb="81" eb="82">
      <t>ト</t>
    </rPh>
    <rPh sb="88" eb="90">
      <t>キョウリョク</t>
    </rPh>
    <rPh sb="92" eb="93">
      <t>ネガ</t>
    </rPh>
    <phoneticPr fontId="1"/>
  </si>
  <si>
    <t>「いいえ」と回答された場合は、５、６の質問へ。</t>
    <rPh sb="19" eb="21">
      <t>シツモン</t>
    </rPh>
    <phoneticPr fontId="1"/>
  </si>
  <si>
    <t>林業・素材生産業</t>
    <phoneticPr fontId="1"/>
  </si>
  <si>
    <t>　　　　　　　　 　消耗材料費：伐採からトラック積込地点までに要した道路開設材料費、維持修繕費、諸道具費、燃料費等</t>
    <phoneticPr fontId="1"/>
  </si>
  <si>
    <t>　　　　　　　　　　　　　　　　　　　　の総額</t>
    <phoneticPr fontId="1"/>
  </si>
  <si>
    <t>地拵え</t>
    <rPh sb="0" eb="2">
      <t>ジゴシラ</t>
    </rPh>
    <phoneticPr fontId="1"/>
  </si>
  <si>
    <t>ザウルスロボ</t>
    <phoneticPr fontId="1"/>
  </si>
  <si>
    <t>バックホー</t>
    <phoneticPr fontId="1"/>
  </si>
  <si>
    <r>
      <t>その他の機械</t>
    </r>
    <r>
      <rPr>
        <sz val="10"/>
        <color theme="1"/>
        <rFont val="UD デジタル 教科書体 NK-R"/>
        <family val="1"/>
        <charset val="128"/>
      </rPr>
      <t>（機械の名称と台数を記入してください）</t>
    </r>
    <rPh sb="2" eb="3">
      <t>タ</t>
    </rPh>
    <rPh sb="4" eb="6">
      <t>キカイ</t>
    </rPh>
    <rPh sb="7" eb="9">
      <t>キカイ</t>
    </rPh>
    <rPh sb="10" eb="12">
      <t>メイショウ</t>
    </rPh>
    <rPh sb="13" eb="15">
      <t>ダイスウ</t>
    </rPh>
    <rPh sb="16" eb="18">
      <t>キニュウ</t>
    </rPh>
    <phoneticPr fontId="1"/>
  </si>
  <si>
    <t>　⑪木材防腐処理業</t>
    <rPh sb="2" eb="4">
      <t>モクザイ</t>
    </rPh>
    <rPh sb="4" eb="6">
      <t>ボウフ</t>
    </rPh>
    <rPh sb="6" eb="9">
      <t>ショリギョウ</t>
    </rPh>
    <phoneticPr fontId="1"/>
  </si>
  <si>
    <t>　⑫木材市場業</t>
    <rPh sb="2" eb="4">
      <t>モクザイ</t>
    </rPh>
    <rPh sb="4" eb="6">
      <t>イチバ</t>
    </rPh>
    <rPh sb="6" eb="7">
      <t>ギョウ</t>
    </rPh>
    <phoneticPr fontId="1"/>
  </si>
  <si>
    <t>　⑬バーク堆肥製造業</t>
    <rPh sb="5" eb="7">
      <t>タイヒ</t>
    </rPh>
    <rPh sb="7" eb="10">
      <t>セイゾウギョウ</t>
    </rPh>
    <phoneticPr fontId="1"/>
  </si>
  <si>
    <t>　⑭その他の木材加工業</t>
    <rPh sb="4" eb="5">
      <t>タ</t>
    </rPh>
    <rPh sb="6" eb="8">
      <t>モクザイ</t>
    </rPh>
    <rPh sb="8" eb="11">
      <t>カコウギョウ</t>
    </rPh>
    <phoneticPr fontId="1"/>
  </si>
  <si>
    <t>　⑮その他（木材販売業、建設業、不動産業等）</t>
    <rPh sb="4" eb="5">
      <t>タ</t>
    </rPh>
    <rPh sb="6" eb="8">
      <t>モクザイ</t>
    </rPh>
    <rPh sb="8" eb="11">
      <t>ハンバイギョウ</t>
    </rPh>
    <rPh sb="12" eb="15">
      <t>ケンセツギョウ</t>
    </rPh>
    <rPh sb="16" eb="20">
      <t>フドウサンギョウ</t>
    </rPh>
    <rPh sb="20" eb="21">
      <t>トウ</t>
    </rPh>
    <phoneticPr fontId="1"/>
  </si>
  <si>
    <r>
      <rPr>
        <b/>
        <sz val="11"/>
        <color theme="1"/>
        <rFont val="UD デジタル 教科書体 NK-R"/>
        <family val="1"/>
        <charset val="128"/>
      </rPr>
      <t>林業・素材生産業</t>
    </r>
    <r>
      <rPr>
        <sz val="11"/>
        <color theme="1"/>
        <rFont val="UD デジタル 教科書体 NK-R"/>
        <family val="1"/>
        <charset val="128"/>
      </rPr>
      <t>→素材生産費：素材生産に直接関わる①労賃、②物品費、③間接費の総計</t>
    </r>
    <rPh sb="0" eb="2">
      <t>リンギョウ</t>
    </rPh>
    <phoneticPr fontId="1"/>
  </si>
  <si>
    <r>
      <rPr>
        <b/>
        <sz val="11"/>
        <rFont val="UD デジタル 教科書体 NK-R"/>
        <family val="1"/>
        <charset val="128"/>
      </rPr>
      <t>（Ａ）生産費</t>
    </r>
    <r>
      <rPr>
        <sz val="11"/>
        <rFont val="UD デジタル 教科書体 NK-R"/>
        <family val="1"/>
        <charset val="128"/>
      </rPr>
      <t>について
　業種別に、以下の費用をいう。
　　林業・素材生産業：素材生産費
　　木材加工業：生産費
　　木材市場業：事業費
　　バーク堆肥製造業：生産費</t>
    </r>
    <rPh sb="3" eb="5">
      <t>セイサン</t>
    </rPh>
    <rPh sb="5" eb="6">
      <t>ヒ</t>
    </rPh>
    <rPh sb="12" eb="14">
      <t>ギョウシュ</t>
    </rPh>
    <rPh sb="14" eb="15">
      <t>ベツ</t>
    </rPh>
    <rPh sb="17" eb="19">
      <t>イカ</t>
    </rPh>
    <rPh sb="20" eb="22">
      <t>ヒヨウ</t>
    </rPh>
    <rPh sb="29" eb="31">
      <t>リンギョウ</t>
    </rPh>
    <rPh sb="32" eb="34">
      <t>ソザイ</t>
    </rPh>
    <rPh sb="34" eb="37">
      <t>セイサンギョウ</t>
    </rPh>
    <rPh sb="38" eb="40">
      <t>ソザイ</t>
    </rPh>
    <rPh sb="40" eb="43">
      <t>セイサンヒ</t>
    </rPh>
    <rPh sb="46" eb="48">
      <t>モクザイ</t>
    </rPh>
    <rPh sb="48" eb="51">
      <t>カコウギョウ</t>
    </rPh>
    <rPh sb="52" eb="55">
      <t>セイサンヒ</t>
    </rPh>
    <rPh sb="58" eb="60">
      <t>モクザイ</t>
    </rPh>
    <rPh sb="60" eb="62">
      <t>イチバ</t>
    </rPh>
    <rPh sb="62" eb="63">
      <t>ギョウ</t>
    </rPh>
    <rPh sb="64" eb="67">
      <t>ジギョウヒ</t>
    </rPh>
    <rPh sb="73" eb="75">
      <t>タイヒ</t>
    </rPh>
    <rPh sb="75" eb="78">
      <t>セイゾウギョウ</t>
    </rPh>
    <rPh sb="79" eb="82">
      <t>セイサンヒ</t>
    </rPh>
    <phoneticPr fontId="1"/>
  </si>
  <si>
    <r>
      <rPr>
        <b/>
        <sz val="11"/>
        <color theme="1"/>
        <rFont val="UD デジタル 教科書体 NK-R"/>
        <family val="1"/>
        <charset val="128"/>
      </rPr>
      <t>木材加工業</t>
    </r>
    <r>
      <rPr>
        <sz val="11"/>
        <color theme="1"/>
        <rFont val="UD デジタル 教科書体 NK-R"/>
        <family val="1"/>
        <charset val="128"/>
      </rPr>
      <t>→生産費：原材料費、労務費、製造経費など事業に直接関わる経費(製造原価）</t>
    </r>
    <r>
      <rPr>
        <sz val="9"/>
        <color theme="1"/>
        <rFont val="UD デジタル 教科書体 NK-R"/>
        <family val="1"/>
        <charset val="128"/>
      </rPr>
      <t>（販売費・一般管理費などは除く）</t>
    </r>
    <rPh sb="10" eb="11">
      <t>ゲン</t>
    </rPh>
    <phoneticPr fontId="1"/>
  </si>
  <si>
    <t>主伐</t>
    <rPh sb="0" eb="2">
      <t>シュバツ</t>
    </rPh>
    <phoneticPr fontId="1"/>
  </si>
  <si>
    <t>その他造林・保育</t>
    <rPh sb="2" eb="3">
      <t>タ</t>
    </rPh>
    <rPh sb="3" eb="5">
      <t>ゾウリン</t>
    </rPh>
    <rPh sb="6" eb="8">
      <t>ホイク</t>
    </rPh>
    <phoneticPr fontId="1"/>
  </si>
  <si>
    <t>団体名</t>
    <rPh sb="0" eb="3">
      <t>ダンタイメイ</t>
    </rPh>
    <phoneticPr fontId="1"/>
  </si>
  <si>
    <t>建築用木製組立材料製造業（プレカット製造業）（主）</t>
    <rPh sb="0" eb="3">
      <t>ケンチクヨウ</t>
    </rPh>
    <rPh sb="3" eb="5">
      <t>モクセイ</t>
    </rPh>
    <rPh sb="5" eb="7">
      <t>クミタテ</t>
    </rPh>
    <rPh sb="7" eb="9">
      <t>ザイリョウ</t>
    </rPh>
    <rPh sb="9" eb="12">
      <t>セイゾウギョウ</t>
    </rPh>
    <rPh sb="18" eb="21">
      <t>セイゾウギョウ</t>
    </rPh>
    <phoneticPr fontId="1"/>
  </si>
  <si>
    <t>⑤免税額に対して事務の手間が大きいため。（いいえの理由）</t>
    <rPh sb="25" eb="27">
      <t>リユウ</t>
    </rPh>
    <phoneticPr fontId="1"/>
  </si>
  <si>
    <t>ハーベスタ（林・保有台数）</t>
    <rPh sb="6" eb="7">
      <t>リン</t>
    </rPh>
    <rPh sb="8" eb="10">
      <t>ホユウ</t>
    </rPh>
    <rPh sb="10" eb="12">
      <t>ダイスウ</t>
    </rPh>
    <phoneticPr fontId="1"/>
  </si>
  <si>
    <t>プロセッサ（林・保有台数）</t>
    <phoneticPr fontId="1"/>
  </si>
  <si>
    <t>フォワーダ（林・保有台数）</t>
    <phoneticPr fontId="1"/>
  </si>
  <si>
    <t>タワーヤーダ（林・保有台数）</t>
    <phoneticPr fontId="1"/>
  </si>
  <si>
    <t>スイングヤーダ（林・保有台数）</t>
    <phoneticPr fontId="1"/>
  </si>
  <si>
    <t>フェラーバンチャ（林・保有台数）</t>
    <phoneticPr fontId="1"/>
  </si>
  <si>
    <t>スキッダ（林・保有台数）</t>
    <phoneticPr fontId="1"/>
  </si>
  <si>
    <t>集材機（林・保有台数）</t>
    <rPh sb="0" eb="3">
      <t>シュウザイキ</t>
    </rPh>
    <phoneticPr fontId="1"/>
  </si>
  <si>
    <t>グラップル（林・保有台数）</t>
    <phoneticPr fontId="1"/>
  </si>
  <si>
    <t>林内作業車（林・保有台数）</t>
    <rPh sb="0" eb="2">
      <t>リンナイ</t>
    </rPh>
    <rPh sb="2" eb="4">
      <t>サギョウ</t>
    </rPh>
    <rPh sb="4" eb="5">
      <t>シャ</t>
    </rPh>
    <phoneticPr fontId="1"/>
  </si>
  <si>
    <t>ザウルスロボ（林・保有台数）</t>
    <phoneticPr fontId="1"/>
  </si>
  <si>
    <t>バックホー（林・保有台数）</t>
    <phoneticPr fontId="1"/>
  </si>
  <si>
    <t>可搬式チップ製造機（林・保有台数）</t>
    <rPh sb="0" eb="2">
      <t>カハン</t>
    </rPh>
    <rPh sb="2" eb="3">
      <t>シキ</t>
    </rPh>
    <rPh sb="6" eb="9">
      <t>セイゾウキ</t>
    </rPh>
    <phoneticPr fontId="1"/>
  </si>
  <si>
    <t>その他の機械１名称（林・保有台数）</t>
    <rPh sb="2" eb="3">
      <t>タ</t>
    </rPh>
    <rPh sb="4" eb="6">
      <t>キカイ</t>
    </rPh>
    <rPh sb="7" eb="9">
      <t>メイショウ</t>
    </rPh>
    <rPh sb="12" eb="14">
      <t>ホユウ</t>
    </rPh>
    <rPh sb="14" eb="16">
      <t>ダイスウ</t>
    </rPh>
    <phoneticPr fontId="1"/>
  </si>
  <si>
    <t>その他の機械１台数（林・保有台数）</t>
    <rPh sb="2" eb="3">
      <t>タ</t>
    </rPh>
    <rPh sb="4" eb="6">
      <t>キカイ</t>
    </rPh>
    <rPh sb="7" eb="9">
      <t>ダイスウ</t>
    </rPh>
    <rPh sb="12" eb="14">
      <t>ホユウ</t>
    </rPh>
    <rPh sb="14" eb="16">
      <t>ダイスウ</t>
    </rPh>
    <phoneticPr fontId="1"/>
  </si>
  <si>
    <t>その他の機械２名称（林・保有台数）</t>
    <rPh sb="2" eb="3">
      <t>タ</t>
    </rPh>
    <rPh sb="4" eb="6">
      <t>キカイ</t>
    </rPh>
    <rPh sb="7" eb="9">
      <t>メイショウ</t>
    </rPh>
    <rPh sb="12" eb="14">
      <t>ホユウ</t>
    </rPh>
    <rPh sb="14" eb="16">
      <t>ダイスウ</t>
    </rPh>
    <phoneticPr fontId="1"/>
  </si>
  <si>
    <t>その他の機械２台数（林・保有台数）</t>
    <rPh sb="2" eb="3">
      <t>タ</t>
    </rPh>
    <rPh sb="4" eb="6">
      <t>キカイ</t>
    </rPh>
    <rPh sb="7" eb="9">
      <t>ダイスウ</t>
    </rPh>
    <rPh sb="12" eb="14">
      <t>ホユウ</t>
    </rPh>
    <rPh sb="14" eb="16">
      <t>ダイスウ</t>
    </rPh>
    <phoneticPr fontId="1"/>
  </si>
  <si>
    <t>ハーベスタ（林・免税対象台数）</t>
    <rPh sb="6" eb="7">
      <t>リン</t>
    </rPh>
    <rPh sb="8" eb="10">
      <t>メンゼイ</t>
    </rPh>
    <rPh sb="10" eb="12">
      <t>タイショウ</t>
    </rPh>
    <rPh sb="12" eb="14">
      <t>ダイスウ</t>
    </rPh>
    <phoneticPr fontId="1"/>
  </si>
  <si>
    <t>プロセッサ（林・免税対象台数）</t>
    <phoneticPr fontId="1"/>
  </si>
  <si>
    <t>フォワーダ（林・免税対象台数）</t>
    <phoneticPr fontId="1"/>
  </si>
  <si>
    <t>タワーヤーダ（林・免税対象台数）</t>
    <phoneticPr fontId="1"/>
  </si>
  <si>
    <t>スイングヤーダ（林・免税対象台数）</t>
    <phoneticPr fontId="1"/>
  </si>
  <si>
    <t>フェラーバンチャ（林・免税対象台数）</t>
    <phoneticPr fontId="1"/>
  </si>
  <si>
    <t>スキッダ（林・免税対象台数）</t>
    <phoneticPr fontId="1"/>
  </si>
  <si>
    <t>集材機（林・免税対象台数）</t>
    <rPh sb="0" eb="3">
      <t>シュウザイキ</t>
    </rPh>
    <phoneticPr fontId="1"/>
  </si>
  <si>
    <t>グラップル（林・免税対象台数）</t>
    <phoneticPr fontId="1"/>
  </si>
  <si>
    <t>林内作業車（林・免税対象台数）</t>
    <rPh sb="0" eb="2">
      <t>リンナイ</t>
    </rPh>
    <rPh sb="2" eb="4">
      <t>サギョウ</t>
    </rPh>
    <rPh sb="4" eb="5">
      <t>シャ</t>
    </rPh>
    <phoneticPr fontId="1"/>
  </si>
  <si>
    <t>ザウルスロボ（林・免税対象台数）</t>
    <phoneticPr fontId="1"/>
  </si>
  <si>
    <t>バックホー（林・免税対象台数）</t>
    <phoneticPr fontId="1"/>
  </si>
  <si>
    <t>可搬式チップ製造機（林・免税対象台数）</t>
    <rPh sb="0" eb="2">
      <t>カハン</t>
    </rPh>
    <rPh sb="2" eb="3">
      <t>シキ</t>
    </rPh>
    <rPh sb="6" eb="9">
      <t>セイゾウキ</t>
    </rPh>
    <phoneticPr fontId="1"/>
  </si>
  <si>
    <t>その他の機械１名称（林・免税対象台数）</t>
    <rPh sb="2" eb="3">
      <t>タ</t>
    </rPh>
    <rPh sb="4" eb="6">
      <t>キカイ</t>
    </rPh>
    <rPh sb="7" eb="9">
      <t>メイショウ</t>
    </rPh>
    <phoneticPr fontId="1"/>
  </si>
  <si>
    <t>その他の機械１台数（林・免税対象台数）</t>
    <rPh sb="2" eb="3">
      <t>タ</t>
    </rPh>
    <rPh sb="4" eb="6">
      <t>キカイ</t>
    </rPh>
    <rPh sb="7" eb="9">
      <t>ダイスウ</t>
    </rPh>
    <phoneticPr fontId="1"/>
  </si>
  <si>
    <t>その他の機械２名称（林・免税対象台数）</t>
    <rPh sb="2" eb="3">
      <t>タ</t>
    </rPh>
    <rPh sb="4" eb="6">
      <t>キカイ</t>
    </rPh>
    <rPh sb="7" eb="9">
      <t>メイショウ</t>
    </rPh>
    <phoneticPr fontId="1"/>
  </si>
  <si>
    <t>その他の機械２台数（林・免税対象台数）</t>
    <rPh sb="2" eb="3">
      <t>タ</t>
    </rPh>
    <rPh sb="4" eb="6">
      <t>キカイ</t>
    </rPh>
    <rPh sb="7" eb="9">
      <t>ダイスウ</t>
    </rPh>
    <phoneticPr fontId="1"/>
  </si>
  <si>
    <t>フォークリフト（木・保有台数）</t>
    <rPh sb="8" eb="9">
      <t>モク</t>
    </rPh>
    <phoneticPr fontId="1"/>
  </si>
  <si>
    <t>フォークローダ（木・保有台数）</t>
    <phoneticPr fontId="1"/>
  </si>
  <si>
    <t>ショベルローダ（木・保有台数）</t>
    <phoneticPr fontId="1"/>
  </si>
  <si>
    <t>クレーン（木・保有台数）</t>
    <phoneticPr fontId="1"/>
  </si>
  <si>
    <t>バックホー（木・保有台数）</t>
    <phoneticPr fontId="1"/>
  </si>
  <si>
    <t>パワーショベル（木・保有台数）</t>
    <phoneticPr fontId="1"/>
  </si>
  <si>
    <t>ブルドーザー（木・保有台数）</t>
    <phoneticPr fontId="1"/>
  </si>
  <si>
    <t>グラップル（木・保有台数）</t>
    <phoneticPr fontId="1"/>
  </si>
  <si>
    <t>その他の機械１名称（木・保有台数）</t>
    <rPh sb="2" eb="3">
      <t>タ</t>
    </rPh>
    <rPh sb="4" eb="6">
      <t>キカイ</t>
    </rPh>
    <rPh sb="7" eb="9">
      <t>メイショウ</t>
    </rPh>
    <rPh sb="10" eb="11">
      <t>モク</t>
    </rPh>
    <rPh sb="12" eb="14">
      <t>ホユウ</t>
    </rPh>
    <rPh sb="14" eb="16">
      <t>ダイスウ</t>
    </rPh>
    <phoneticPr fontId="1"/>
  </si>
  <si>
    <t>その他の機械１台数（木・保有台数）</t>
    <rPh sb="2" eb="3">
      <t>タ</t>
    </rPh>
    <rPh sb="4" eb="6">
      <t>キカイ</t>
    </rPh>
    <rPh sb="7" eb="9">
      <t>ダイスウ</t>
    </rPh>
    <rPh sb="10" eb="11">
      <t>モク</t>
    </rPh>
    <rPh sb="12" eb="14">
      <t>ホユウ</t>
    </rPh>
    <rPh sb="14" eb="16">
      <t>ダイスウ</t>
    </rPh>
    <phoneticPr fontId="1"/>
  </si>
  <si>
    <t>その他の機械２名称（木・保有台数）</t>
    <rPh sb="2" eb="3">
      <t>タ</t>
    </rPh>
    <rPh sb="4" eb="6">
      <t>キカイ</t>
    </rPh>
    <rPh sb="7" eb="9">
      <t>メイショウ</t>
    </rPh>
    <rPh sb="10" eb="11">
      <t>モク</t>
    </rPh>
    <rPh sb="12" eb="14">
      <t>ホユウ</t>
    </rPh>
    <rPh sb="14" eb="16">
      <t>ダイスウ</t>
    </rPh>
    <phoneticPr fontId="1"/>
  </si>
  <si>
    <t>その他の機械２台数（木・保有台数）</t>
    <rPh sb="2" eb="3">
      <t>タ</t>
    </rPh>
    <rPh sb="4" eb="6">
      <t>キカイ</t>
    </rPh>
    <rPh sb="7" eb="9">
      <t>ダイスウ</t>
    </rPh>
    <rPh sb="10" eb="11">
      <t>モク</t>
    </rPh>
    <rPh sb="12" eb="14">
      <t>ホユウ</t>
    </rPh>
    <rPh sb="14" eb="16">
      <t>ダイスウ</t>
    </rPh>
    <phoneticPr fontId="1"/>
  </si>
  <si>
    <t>フォークリフト（木・免税対象台数）</t>
    <rPh sb="8" eb="9">
      <t>モク</t>
    </rPh>
    <phoneticPr fontId="1"/>
  </si>
  <si>
    <t>フォークローダ（木・免税対象台数）</t>
    <phoneticPr fontId="1"/>
  </si>
  <si>
    <t>ショベルローダ（木・免税対象台数）</t>
    <phoneticPr fontId="1"/>
  </si>
  <si>
    <t>クレーン（木・免税対象台数）</t>
    <phoneticPr fontId="1"/>
  </si>
  <si>
    <t>バックホー（木・免税対象台数）</t>
    <phoneticPr fontId="1"/>
  </si>
  <si>
    <t>パワーショベル（木・免税対象台数）</t>
    <phoneticPr fontId="1"/>
  </si>
  <si>
    <t>ブルドーザー（木・免税対象台数）</t>
    <phoneticPr fontId="1"/>
  </si>
  <si>
    <t>グラップル（木・免税対象台数）</t>
    <phoneticPr fontId="1"/>
  </si>
  <si>
    <t>その他の機械１名称（木・免税対象台数）</t>
    <rPh sb="2" eb="3">
      <t>タ</t>
    </rPh>
    <rPh sb="4" eb="6">
      <t>キカイ</t>
    </rPh>
    <rPh sb="7" eb="9">
      <t>メイショウ</t>
    </rPh>
    <phoneticPr fontId="1"/>
  </si>
  <si>
    <t>その他の機械１台数（木・免税対象台数）</t>
    <rPh sb="2" eb="3">
      <t>タ</t>
    </rPh>
    <rPh sb="4" eb="6">
      <t>キカイ</t>
    </rPh>
    <rPh sb="7" eb="9">
      <t>ダイスウ</t>
    </rPh>
    <phoneticPr fontId="1"/>
  </si>
  <si>
    <t>その他の機械２名称（木・免税対象台数）</t>
    <rPh sb="2" eb="3">
      <t>タ</t>
    </rPh>
    <rPh sb="4" eb="6">
      <t>キカイ</t>
    </rPh>
    <rPh sb="7" eb="9">
      <t>メイショウ</t>
    </rPh>
    <phoneticPr fontId="1"/>
  </si>
  <si>
    <t>その他の機械２台数（木・免税対象台数）</t>
    <rPh sb="2" eb="3">
      <t>タ</t>
    </rPh>
    <rPh sb="4" eb="6">
      <t>キカイ</t>
    </rPh>
    <rPh sb="7" eb="9">
      <t>ダイスウ</t>
    </rPh>
    <phoneticPr fontId="1"/>
  </si>
  <si>
    <t>免税額（主たる業種）</t>
    <rPh sb="0" eb="3">
      <t>メンゼイガク</t>
    </rPh>
    <rPh sb="4" eb="5">
      <t>シュ</t>
    </rPh>
    <rPh sb="7" eb="9">
      <t>ギョウシュ</t>
    </rPh>
    <phoneticPr fontId="1"/>
  </si>
  <si>
    <t>免税額（従たる業種）</t>
    <rPh sb="0" eb="3">
      <t>メンゼイガク</t>
    </rPh>
    <rPh sb="4" eb="5">
      <t>ジュウ</t>
    </rPh>
    <rPh sb="7" eb="9">
      <t>ギョウシュ</t>
    </rPh>
    <phoneticPr fontId="1"/>
  </si>
  <si>
    <t>営業利益（従たる業種）</t>
    <rPh sb="0" eb="2">
      <t>エイギョウ</t>
    </rPh>
    <rPh sb="2" eb="4">
      <t>リエキ</t>
    </rPh>
    <rPh sb="5" eb="6">
      <t>ジュウ</t>
    </rPh>
    <rPh sb="8" eb="10">
      <t>ギョウシュ</t>
    </rPh>
    <phoneticPr fontId="1"/>
  </si>
  <si>
    <t>生産費（従たる業種）</t>
    <rPh sb="0" eb="3">
      <t>セイサンヒ</t>
    </rPh>
    <rPh sb="4" eb="5">
      <t>ジュウ</t>
    </rPh>
    <rPh sb="7" eb="9">
      <t>ギョウシュ</t>
    </rPh>
    <phoneticPr fontId="1"/>
  </si>
  <si>
    <t>うち燃料費（従たる業種）</t>
    <rPh sb="2" eb="5">
      <t>ネンリョウヒ</t>
    </rPh>
    <phoneticPr fontId="1"/>
  </si>
  <si>
    <t>うち軽油費（従たる業種）</t>
    <rPh sb="2" eb="4">
      <t>ケイユ</t>
    </rPh>
    <rPh sb="4" eb="5">
      <t>ヒ</t>
    </rPh>
    <phoneticPr fontId="1"/>
  </si>
  <si>
    <t>軽油の数量（従たる業種）</t>
    <rPh sb="0" eb="2">
      <t>ケイユ</t>
    </rPh>
    <rPh sb="3" eb="5">
      <t>スウリョウ</t>
    </rPh>
    <phoneticPr fontId="1"/>
  </si>
  <si>
    <t>うち免税軽油の数量（従たる業種）</t>
    <rPh sb="2" eb="4">
      <t>メンゼイ</t>
    </rPh>
    <rPh sb="4" eb="6">
      <t>ケイユ</t>
    </rPh>
    <rPh sb="7" eb="9">
      <t>スウリョウ</t>
    </rPh>
    <phoneticPr fontId="1"/>
  </si>
  <si>
    <t>⑨建築用木製組立材料製造業（プレカット製造業）</t>
    <rPh sb="1" eb="4">
      <t>ケンチクヨウ</t>
    </rPh>
    <rPh sb="4" eb="6">
      <t>モクセイ</t>
    </rPh>
    <rPh sb="6" eb="8">
      <t>クミタテ</t>
    </rPh>
    <rPh sb="8" eb="10">
      <t>ザイリョウ</t>
    </rPh>
    <rPh sb="10" eb="13">
      <t>セイゾウギョウ</t>
    </rPh>
    <rPh sb="19" eb="22">
      <t>セイゾウギョウ</t>
    </rPh>
    <phoneticPr fontId="1"/>
  </si>
  <si>
    <t>免税証の業種①</t>
    <rPh sb="0" eb="3">
      <t>メンゼイショウ</t>
    </rPh>
    <rPh sb="4" eb="6">
      <t>ギョウシュ</t>
    </rPh>
    <phoneticPr fontId="1"/>
  </si>
  <si>
    <t>免税証の業種②</t>
    <rPh sb="0" eb="3">
      <t>メンゼイショウ</t>
    </rPh>
    <rPh sb="4" eb="6">
      <t>ギョウシュ</t>
    </rPh>
    <phoneticPr fontId="1"/>
  </si>
  <si>
    <t>免税証の業種③</t>
    <rPh sb="0" eb="3">
      <t>メンゼイショウ</t>
    </rPh>
    <rPh sb="4" eb="6">
      <t>ギョウシュ</t>
    </rPh>
    <phoneticPr fontId="1"/>
  </si>
  <si>
    <t>切捨間伐（免税軽油利用作業）</t>
    <rPh sb="0" eb="1">
      <t>キ</t>
    </rPh>
    <rPh sb="1" eb="2">
      <t>ス</t>
    </rPh>
    <rPh sb="2" eb="4">
      <t>カンバツ</t>
    </rPh>
    <rPh sb="5" eb="7">
      <t>メンゼイ</t>
    </rPh>
    <rPh sb="7" eb="9">
      <t>ケイユ</t>
    </rPh>
    <rPh sb="9" eb="11">
      <t>リヨウ</t>
    </rPh>
    <rPh sb="11" eb="13">
      <t>サギョウ</t>
    </rPh>
    <phoneticPr fontId="1"/>
  </si>
  <si>
    <t>搬出間伐（免税軽油利用作業）</t>
    <rPh sb="0" eb="2">
      <t>ハンシュツ</t>
    </rPh>
    <rPh sb="2" eb="4">
      <t>カンバツ</t>
    </rPh>
    <phoneticPr fontId="1"/>
  </si>
  <si>
    <t>主伐（免税軽油利用作業）</t>
    <rPh sb="0" eb="2">
      <t>シュバツ</t>
    </rPh>
    <phoneticPr fontId="1"/>
  </si>
  <si>
    <t>地拵え（免税軽油利用作業）</t>
    <rPh sb="0" eb="2">
      <t>ジゴシラ</t>
    </rPh>
    <phoneticPr fontId="1"/>
  </si>
  <si>
    <t>作業道作設（免税軽油利用作業）</t>
    <rPh sb="0" eb="2">
      <t>サギョウ</t>
    </rPh>
    <rPh sb="2" eb="3">
      <t>ミチ</t>
    </rPh>
    <rPh sb="3" eb="4">
      <t>サク</t>
    </rPh>
    <rPh sb="4" eb="5">
      <t>セツ</t>
    </rPh>
    <phoneticPr fontId="1"/>
  </si>
  <si>
    <t>その他造林・保育（免税軽油利用作業）</t>
    <rPh sb="2" eb="3">
      <t>タ</t>
    </rPh>
    <rPh sb="3" eb="5">
      <t>ゾウリン</t>
    </rPh>
    <rPh sb="6" eb="8">
      <t>ホイク</t>
    </rPh>
    <phoneticPr fontId="1"/>
  </si>
  <si>
    <t>１．（全ての方がお答えください。）
　貴社の名称、所在地、従業員数及び資本金を記載してください。</t>
    <rPh sb="20" eb="21">
      <t>シャ</t>
    </rPh>
    <rPh sb="29" eb="32">
      <t>ジュウギョウイン</t>
    </rPh>
    <rPh sb="32" eb="33">
      <t>スウ</t>
    </rPh>
    <rPh sb="33" eb="34">
      <t>オヨ</t>
    </rPh>
    <rPh sb="35" eb="38">
      <t>シホンキン</t>
    </rPh>
    <phoneticPr fontId="1"/>
  </si>
  <si>
    <r>
      <t>２．（全ての方がお答えください。）
　貴社の営む事業のうち、</t>
    </r>
    <r>
      <rPr>
        <b/>
        <u/>
        <sz val="14"/>
        <rFont val="UD デジタル 教科書体 NK-R"/>
        <family val="1"/>
        <charset val="128"/>
      </rPr>
      <t>最も収入の大きい業種（主たる業種）</t>
    </r>
    <r>
      <rPr>
        <b/>
        <sz val="14"/>
        <rFont val="UD デジタル 教科書体 NK-R"/>
        <family val="1"/>
        <charset val="128"/>
      </rPr>
      <t>、</t>
    </r>
    <r>
      <rPr>
        <b/>
        <u/>
        <sz val="14"/>
        <rFont val="UD デジタル 教科書体 NK-R"/>
        <family val="1"/>
        <charset val="128"/>
      </rPr>
      <t>主たる業種以外に営んでいる業種（従たる業種）</t>
    </r>
    <r>
      <rPr>
        <sz val="14"/>
        <rFont val="UD デジタル 教科書体 NK-R"/>
        <family val="1"/>
        <charset val="128"/>
      </rPr>
      <t>について、下記①～⑮の中から、主たる業種（１つ）、従たる業種（複数可）に該当する箇所に○を記載してください。</t>
    </r>
    <rPh sb="20" eb="21">
      <t>シャ</t>
    </rPh>
    <rPh sb="22" eb="23">
      <t>イトナ</t>
    </rPh>
    <rPh sb="24" eb="26">
      <t>ジギョウ</t>
    </rPh>
    <rPh sb="30" eb="31">
      <t>モット</t>
    </rPh>
    <rPh sb="32" eb="34">
      <t>シュウニュウ</t>
    </rPh>
    <rPh sb="35" eb="36">
      <t>オオ</t>
    </rPh>
    <rPh sb="38" eb="40">
      <t>ギョウシュ</t>
    </rPh>
    <rPh sb="41" eb="42">
      <t>シュ</t>
    </rPh>
    <rPh sb="44" eb="46">
      <t>ギョウシュ</t>
    </rPh>
    <rPh sb="48" eb="49">
      <t>シュ</t>
    </rPh>
    <rPh sb="51" eb="53">
      <t>ギョウシュ</t>
    </rPh>
    <rPh sb="53" eb="55">
      <t>イガイ</t>
    </rPh>
    <rPh sb="56" eb="57">
      <t>イトナ</t>
    </rPh>
    <rPh sb="61" eb="63">
      <t>ギョウシュ</t>
    </rPh>
    <rPh sb="64" eb="65">
      <t>ジュウ</t>
    </rPh>
    <rPh sb="67" eb="69">
      <t>ギョウシュ</t>
    </rPh>
    <phoneticPr fontId="1"/>
  </si>
  <si>
    <r>
      <t>６．（全ての方がお答えください。）
　貴社が営む</t>
    </r>
    <r>
      <rPr>
        <u/>
        <sz val="14"/>
        <rFont val="UD デジタル 教科書体 NK-R"/>
        <family val="1"/>
        <charset val="128"/>
      </rPr>
      <t>主たる業種</t>
    </r>
    <r>
      <rPr>
        <sz val="14"/>
        <rFont val="UD デジタル 教科書体 NK-R"/>
        <family val="1"/>
        <charset val="128"/>
      </rPr>
      <t>で使用している機械について、保有台数等を記載してください。</t>
    </r>
    <rPh sb="3" eb="4">
      <t>スベ</t>
    </rPh>
    <rPh sb="6" eb="7">
      <t>カタ</t>
    </rPh>
    <rPh sb="9" eb="10">
      <t>コタ</t>
    </rPh>
    <rPh sb="20" eb="21">
      <t>シャ</t>
    </rPh>
    <rPh sb="22" eb="23">
      <t>イトナ</t>
    </rPh>
    <rPh sb="24" eb="25">
      <t>シュ</t>
    </rPh>
    <rPh sb="27" eb="29">
      <t>ギョウシュ</t>
    </rPh>
    <rPh sb="43" eb="45">
      <t>ホユウ</t>
    </rPh>
    <rPh sb="45" eb="47">
      <t>ダイスウ</t>
    </rPh>
    <rPh sb="47" eb="48">
      <t>トウ</t>
    </rPh>
    <rPh sb="49" eb="51">
      <t>キサイ</t>
    </rPh>
    <phoneticPr fontId="1"/>
  </si>
  <si>
    <t>○　本特例の税制改正要望において、過去３回にわたり税務当局から全業種において厳しい指摘がなされており、令和３年度税制改正要望においては、厳しい折衝の後、最終的に木材注薬業を適用対象から除外した上で３年間の延長が認められております。
　次回の税制改正要望においても、各業種における特例の活用率や使用量、生産費に占める燃料費の割合等の実績が非常に重要な指標となることが考えられますので、林業者・木材加工業・木材市場業・バーク堆肥製造業の全ての企業に調査への御協力をお願いするものです。</t>
    <rPh sb="2" eb="3">
      <t>ホン</t>
    </rPh>
    <rPh sb="3" eb="5">
      <t>トクレイ</t>
    </rPh>
    <rPh sb="17" eb="19">
      <t>カコ</t>
    </rPh>
    <rPh sb="20" eb="21">
      <t>カイ</t>
    </rPh>
    <rPh sb="25" eb="27">
      <t>ゼイム</t>
    </rPh>
    <rPh sb="27" eb="29">
      <t>トウキョク</t>
    </rPh>
    <rPh sb="38" eb="39">
      <t>キビ</t>
    </rPh>
    <rPh sb="41" eb="43">
      <t>シテキ</t>
    </rPh>
    <rPh sb="51" eb="53">
      <t>レイワ</t>
    </rPh>
    <rPh sb="54" eb="56">
      <t>ネンド</t>
    </rPh>
    <rPh sb="56" eb="58">
      <t>ゼイセイ</t>
    </rPh>
    <rPh sb="58" eb="60">
      <t>カイセイ</t>
    </rPh>
    <rPh sb="60" eb="62">
      <t>ヨウボウ</t>
    </rPh>
    <rPh sb="68" eb="69">
      <t>キビ</t>
    </rPh>
    <rPh sb="71" eb="73">
      <t>セッショウ</t>
    </rPh>
    <rPh sb="74" eb="75">
      <t>ノチ</t>
    </rPh>
    <rPh sb="76" eb="79">
      <t>サイシュウテキ</t>
    </rPh>
    <rPh sb="82" eb="83">
      <t>チュウ</t>
    </rPh>
    <rPh sb="83" eb="84">
      <t>ヤク</t>
    </rPh>
    <rPh sb="84" eb="85">
      <t>ギョウ</t>
    </rPh>
    <rPh sb="86" eb="88">
      <t>テキヨウ</t>
    </rPh>
    <rPh sb="88" eb="90">
      <t>タイショウ</t>
    </rPh>
    <rPh sb="92" eb="94">
      <t>ジョガイ</t>
    </rPh>
    <rPh sb="96" eb="97">
      <t>ウエ</t>
    </rPh>
    <rPh sb="139" eb="141">
      <t>トクレイ</t>
    </rPh>
    <rPh sb="142" eb="144">
      <t>カツヨウ</t>
    </rPh>
    <rPh sb="144" eb="145">
      <t>リツ</t>
    </rPh>
    <rPh sb="150" eb="153">
      <t>セイサンヒ</t>
    </rPh>
    <rPh sb="154" eb="155">
      <t>シ</t>
    </rPh>
    <rPh sb="157" eb="160">
      <t>ネンリョウヒ</t>
    </rPh>
    <rPh sb="161" eb="163">
      <t>ワリアイ</t>
    </rPh>
    <phoneticPr fontId="1"/>
  </si>
  <si>
    <t>令和５年度　免税軽油使用状況調査　調査票
（令和４年度使用実績）</t>
    <rPh sb="0" eb="2">
      <t>レイワ</t>
    </rPh>
    <rPh sb="3" eb="5">
      <t>ネンド</t>
    </rPh>
    <rPh sb="6" eb="8">
      <t>メンゼイ</t>
    </rPh>
    <rPh sb="8" eb="10">
      <t>ケイユ</t>
    </rPh>
    <rPh sb="10" eb="12">
      <t>シヨウ</t>
    </rPh>
    <rPh sb="12" eb="14">
      <t>ジョウキョウ</t>
    </rPh>
    <rPh sb="14" eb="16">
      <t>チョウサ</t>
    </rPh>
    <rPh sb="17" eb="20">
      <t>チョウサヒョウ</t>
    </rPh>
    <rPh sb="22" eb="24">
      <t>レイワ</t>
    </rPh>
    <rPh sb="25" eb="27">
      <t>ネンド</t>
    </rPh>
    <rPh sb="27" eb="29">
      <t>シヨウ</t>
    </rPh>
    <rPh sb="29" eb="31">
      <t>ジッセキ</t>
    </rPh>
    <phoneticPr fontId="1"/>
  </si>
  <si>
    <t>会社名</t>
    <rPh sb="0" eb="3">
      <t>カイシャメイ</t>
    </rPh>
    <phoneticPr fontId="1"/>
  </si>
  <si>
    <t>会社の種類
（選択式）</t>
    <rPh sb="0" eb="2">
      <t>カイシャ</t>
    </rPh>
    <rPh sb="3" eb="5">
      <t>シュルイ</t>
    </rPh>
    <rPh sb="7" eb="9">
      <t>センタク</t>
    </rPh>
    <rPh sb="9" eb="10">
      <t>シキ</t>
    </rPh>
    <phoneticPr fontId="1"/>
  </si>
  <si>
    <t>注：会社の種類で該当するものがない場合、空白を選択してください。</t>
    <rPh sb="2" eb="4">
      <t>カイシャ</t>
    </rPh>
    <rPh sb="5" eb="7">
      <t>シュルイ</t>
    </rPh>
    <rPh sb="8" eb="10">
      <t>ガイトウ</t>
    </rPh>
    <rPh sb="17" eb="19">
      <t>バアイ</t>
    </rPh>
    <rPh sb="20" eb="22">
      <t>クウハク</t>
    </rPh>
    <rPh sb="23" eb="25">
      <t>センタク</t>
    </rPh>
    <phoneticPr fontId="1"/>
  </si>
  <si>
    <t>素材生産量
（令和４年４月～令和５年３月まで）</t>
    <rPh sb="0" eb="2">
      <t>ソザイ</t>
    </rPh>
    <rPh sb="2" eb="5">
      <t>セイサンリョウ</t>
    </rPh>
    <rPh sb="7" eb="9">
      <t>レイワ</t>
    </rPh>
    <rPh sb="10" eb="11">
      <t>ネン</t>
    </rPh>
    <rPh sb="12" eb="13">
      <t>ガツ</t>
    </rPh>
    <rPh sb="14" eb="16">
      <t>レイワ</t>
    </rPh>
    <rPh sb="17" eb="18">
      <t>ネン</t>
    </rPh>
    <rPh sb="19" eb="20">
      <t>ガツ</t>
    </rPh>
    <phoneticPr fontId="1"/>
  </si>
  <si>
    <r>
      <t>３．（</t>
    </r>
    <r>
      <rPr>
        <u/>
        <sz val="14"/>
        <color theme="1"/>
        <rFont val="UD デジタル 教科書体 NK-R"/>
        <family val="1"/>
        <charset val="128"/>
      </rPr>
      <t>２で①林業、②素材生産業に○をつけた方のみ</t>
    </r>
    <r>
      <rPr>
        <sz val="14"/>
        <color theme="1"/>
        <rFont val="UD デジタル 教科書体 NK-R"/>
        <family val="1"/>
        <charset val="128"/>
      </rPr>
      <t>お答えください。）
　令和４年度の1年間の素材生産量を記入して下さい。</t>
    </r>
    <rPh sb="25" eb="26">
      <t>コタ</t>
    </rPh>
    <rPh sb="35" eb="37">
      <t>レイワ</t>
    </rPh>
    <rPh sb="38" eb="39">
      <t>ネン</t>
    </rPh>
    <rPh sb="39" eb="40">
      <t>ド</t>
    </rPh>
    <rPh sb="42" eb="44">
      <t>ネンカン</t>
    </rPh>
    <rPh sb="45" eb="47">
      <t>ソザイ</t>
    </rPh>
    <rPh sb="47" eb="50">
      <t>セイサンリョウ</t>
    </rPh>
    <rPh sb="51" eb="53">
      <t>キニュウ</t>
    </rPh>
    <rPh sb="55" eb="56">
      <t>クダ</t>
    </rPh>
    <phoneticPr fontId="1"/>
  </si>
  <si>
    <r>
      <t>４．（</t>
    </r>
    <r>
      <rPr>
        <u/>
        <sz val="14"/>
        <rFont val="UD デジタル 教科書体 NK-R"/>
        <family val="1"/>
        <charset val="128"/>
      </rPr>
      <t>全ての方が</t>
    </r>
    <r>
      <rPr>
        <sz val="14"/>
        <rFont val="UD デジタル 教科書体 NK-R"/>
        <family val="1"/>
        <charset val="128"/>
      </rPr>
      <t>お答えください。）
　令和４年度、貴社において、特例により課税が免除されている軽油（免税軽油）を使用しましたか。該当するものに「○」をつけてください。</t>
    </r>
    <rPh sb="3" eb="4">
      <t>スベ</t>
    </rPh>
    <rPh sb="6" eb="7">
      <t>カタ</t>
    </rPh>
    <rPh sb="9" eb="10">
      <t>コタ</t>
    </rPh>
    <rPh sb="19" eb="21">
      <t>レイワ</t>
    </rPh>
    <rPh sb="26" eb="27">
      <t>シャ</t>
    </rPh>
    <phoneticPr fontId="1"/>
  </si>
  <si>
    <r>
      <t>○　</t>
    </r>
    <r>
      <rPr>
        <u/>
        <sz val="14"/>
        <rFont val="UD デジタル 教科書体 NK-R"/>
        <family val="1"/>
        <charset val="128"/>
      </rPr>
      <t>令和４年度の実績について</t>
    </r>
    <r>
      <rPr>
        <sz val="14"/>
        <rFont val="UD デジタル 教科書体 NK-R"/>
        <family val="1"/>
        <charset val="128"/>
      </rPr>
      <t>、業種、生産費、数量、保有機械の状況、軽油引取税の免税の特例措置の利用の有無等について、オレンジのセルにご回答をお願いします。</t>
    </r>
    <rPh sb="2" eb="4">
      <t>レイワ</t>
    </rPh>
    <rPh sb="15" eb="17">
      <t>ギョウシュ</t>
    </rPh>
    <phoneticPr fontId="1"/>
  </si>
  <si>
    <r>
      <t>８．（免税軽油を</t>
    </r>
    <r>
      <rPr>
        <u/>
        <sz val="14"/>
        <rFont val="UD デジタル 教科書体 NK-R"/>
        <family val="1"/>
        <charset val="128"/>
      </rPr>
      <t>使用された方のみ</t>
    </r>
    <r>
      <rPr>
        <sz val="14"/>
        <rFont val="UD デジタル 教科書体 NK-R"/>
        <family val="1"/>
        <charset val="128"/>
      </rPr>
      <t>お答えください。）
　令和４年度に使用した軽油引取税免税証（又は免税軽油使用者証交付申請書）の「業種」の欄に記載の業種名を記載してください。</t>
    </r>
    <r>
      <rPr>
        <u/>
        <sz val="14"/>
        <rFont val="UD デジタル 教科書体 NK-R"/>
        <family val="1"/>
        <charset val="128"/>
      </rPr>
      <t>複数ある場合は主なものを３つまで記載してください</t>
    </r>
    <r>
      <rPr>
        <sz val="14"/>
        <rFont val="UD デジタル 教科書体 NK-R"/>
        <family val="1"/>
        <charset val="128"/>
      </rPr>
      <t>。</t>
    </r>
    <rPh sb="3" eb="5">
      <t>メンゼイ</t>
    </rPh>
    <rPh sb="5" eb="7">
      <t>ケイユ</t>
    </rPh>
    <rPh sb="8" eb="10">
      <t>シヨウ</t>
    </rPh>
    <rPh sb="27" eb="29">
      <t>レイワ</t>
    </rPh>
    <rPh sb="30" eb="31">
      <t>ネン</t>
    </rPh>
    <rPh sb="31" eb="32">
      <t>ド</t>
    </rPh>
    <rPh sb="33" eb="35">
      <t>シヨウ</t>
    </rPh>
    <rPh sb="37" eb="39">
      <t>ケイユ</t>
    </rPh>
    <rPh sb="39" eb="42">
      <t>ヒキトリゼイ</t>
    </rPh>
    <rPh sb="42" eb="45">
      <t>メンゼイショウ</t>
    </rPh>
    <rPh sb="46" eb="47">
      <t>マタ</t>
    </rPh>
    <rPh sb="48" eb="50">
      <t>メンゼイ</t>
    </rPh>
    <rPh sb="50" eb="52">
      <t>ケイユ</t>
    </rPh>
    <rPh sb="52" eb="55">
      <t>シヨウシャ</t>
    </rPh>
    <rPh sb="55" eb="56">
      <t>ショウ</t>
    </rPh>
    <rPh sb="56" eb="58">
      <t>コウフ</t>
    </rPh>
    <rPh sb="58" eb="61">
      <t>シンセイショ</t>
    </rPh>
    <rPh sb="64" eb="66">
      <t>ギョウシュ</t>
    </rPh>
    <rPh sb="68" eb="69">
      <t>ラン</t>
    </rPh>
    <rPh sb="70" eb="72">
      <t>キサイ</t>
    </rPh>
    <rPh sb="73" eb="75">
      <t>ギョウシュ</t>
    </rPh>
    <rPh sb="75" eb="76">
      <t>メイ</t>
    </rPh>
    <rPh sb="77" eb="79">
      <t>キサイ</t>
    </rPh>
    <rPh sb="86" eb="88">
      <t>フクスウ</t>
    </rPh>
    <rPh sb="90" eb="92">
      <t>バアイ</t>
    </rPh>
    <rPh sb="93" eb="94">
      <t>オモ</t>
    </rPh>
    <rPh sb="102" eb="104">
      <t>キサイ</t>
    </rPh>
    <phoneticPr fontId="1"/>
  </si>
  <si>
    <r>
      <t>「林業」、「素材生産業」、「林業等」などの場合、</t>
    </r>
    <r>
      <rPr>
        <u/>
        <sz val="14"/>
        <rFont val="UD デジタル 教科書体 NK-R"/>
        <family val="1"/>
        <charset val="128"/>
      </rPr>
      <t>実施しておりかつ免税軽油の対象とされている施業は「○」</t>
    </r>
    <r>
      <rPr>
        <sz val="14"/>
        <rFont val="UD デジタル 教科書体 NK-R"/>
        <family val="1"/>
        <charset val="128"/>
      </rPr>
      <t>、</t>
    </r>
    <r>
      <rPr>
        <u/>
        <sz val="14"/>
        <rFont val="UD デジタル 教科書体 NK-R"/>
        <family val="1"/>
        <charset val="128"/>
      </rPr>
      <t>実施しているが免税軽油の対象とされていない施業は「△」</t>
    </r>
    <r>
      <rPr>
        <sz val="14"/>
        <rFont val="UD デジタル 教科書体 NK-R"/>
        <family val="1"/>
        <charset val="128"/>
      </rPr>
      <t>、</t>
    </r>
    <r>
      <rPr>
        <u/>
        <sz val="14"/>
        <rFont val="UD デジタル 教科書体 NK-R"/>
        <family val="1"/>
        <charset val="128"/>
      </rPr>
      <t>実施していない施業は「×」</t>
    </r>
    <r>
      <rPr>
        <sz val="14"/>
        <rFont val="UD デジタル 教科書体 NK-R"/>
        <family val="1"/>
        <charset val="128"/>
      </rPr>
      <t>を選択してください。</t>
    </r>
    <rPh sb="6" eb="8">
      <t>ソザイ</t>
    </rPh>
    <rPh sb="8" eb="11">
      <t>セイサンギョウ</t>
    </rPh>
    <rPh sb="14" eb="16">
      <t>リンギョウ</t>
    </rPh>
    <rPh sb="16" eb="17">
      <t>トウ</t>
    </rPh>
    <rPh sb="21" eb="23">
      <t>バアイ</t>
    </rPh>
    <rPh sb="24" eb="26">
      <t>ジッシ</t>
    </rPh>
    <rPh sb="32" eb="34">
      <t>メンゼイ</t>
    </rPh>
    <rPh sb="34" eb="36">
      <t>ケイユ</t>
    </rPh>
    <rPh sb="37" eb="39">
      <t>タイショウ</t>
    </rPh>
    <rPh sb="45" eb="47">
      <t>セギョウ</t>
    </rPh>
    <rPh sb="52" eb="54">
      <t>ジッシ</t>
    </rPh>
    <rPh sb="59" eb="61">
      <t>メンゼイ</t>
    </rPh>
    <rPh sb="61" eb="63">
      <t>ケイユ</t>
    </rPh>
    <rPh sb="64" eb="66">
      <t>タイショウ</t>
    </rPh>
    <rPh sb="73" eb="75">
      <t>セギョウ</t>
    </rPh>
    <rPh sb="80" eb="82">
      <t>ジッシ</t>
    </rPh>
    <rPh sb="87" eb="89">
      <t>セギョウ</t>
    </rPh>
    <rPh sb="94" eb="96">
      <t>センタク</t>
    </rPh>
    <phoneticPr fontId="1"/>
  </si>
  <si>
    <t>工場単位</t>
    <rPh sb="0" eb="2">
      <t>コウジョウ</t>
    </rPh>
    <rPh sb="2" eb="4">
      <t>タンイ</t>
    </rPh>
    <phoneticPr fontId="1"/>
  </si>
  <si>
    <t>複数の工場等があり、工場単位での回答の場合は○を選択してください→</t>
    <rPh sb="0" eb="2">
      <t>フクスウ</t>
    </rPh>
    <rPh sb="3" eb="5">
      <t>コウジョウ</t>
    </rPh>
    <rPh sb="5" eb="6">
      <t>トウ</t>
    </rPh>
    <rPh sb="10" eb="12">
      <t>コウジョウ</t>
    </rPh>
    <rPh sb="12" eb="14">
      <t>タンイ</t>
    </rPh>
    <rPh sb="16" eb="18">
      <t>カイトウ</t>
    </rPh>
    <rPh sb="19" eb="21">
      <t>バアイ</t>
    </rPh>
    <rPh sb="24" eb="2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</si>
</sst>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4"/>
      <color theme="1"/>
      <name val="UD デジタル 教科書体 NK-B"/>
      <family val="1"/>
      <charset val="128"/>
    </font>
    <font>
      <b/>
      <sz val="14"/>
      <name val="UD デジタル 教科書体 NK-B"/>
      <family val="1"/>
      <charset val="128"/>
    </font>
    <font>
      <sz val="12"/>
      <color theme="1"/>
      <name val="UD デジタル 教科書体 NK-B"/>
      <family val="1"/>
      <charset val="128"/>
    </font>
    <font>
      <sz val="14"/>
      <color theme="1"/>
      <name val="ＭＳ ゴシック"/>
      <family val="3"/>
      <charset val="128"/>
    </font>
    <font>
      <sz val="11"/>
      <color rgb="FF000000"/>
      <name val="ＭＳ ゴシック"/>
      <family val="3"/>
      <charset val="128"/>
    </font>
    <font>
      <sz val="14"/>
      <name val="ＭＳ ゴシック"/>
      <family val="3"/>
      <charset val="128"/>
    </font>
    <font>
      <sz val="8"/>
      <color theme="1"/>
      <name val="ＭＳ ゴシック"/>
      <family val="3"/>
      <charset val="128"/>
    </font>
    <font>
      <sz val="12"/>
      <color theme="1"/>
      <name val="ＭＳ ゴシック"/>
      <family val="3"/>
      <charset val="128"/>
    </font>
    <font>
      <sz val="14"/>
      <color theme="1"/>
      <name val="UD デジタル 教科書体 NK-R"/>
      <family val="1"/>
      <charset val="128"/>
    </font>
    <font>
      <b/>
      <sz val="14"/>
      <name val="UD デジタル 教科書体 NK-R"/>
      <family val="1"/>
      <charset val="128"/>
    </font>
    <font>
      <sz val="14"/>
      <name val="UD デジタル 教科書体 NK-R"/>
      <family val="1"/>
      <charset val="128"/>
    </font>
    <font>
      <u/>
      <sz val="14"/>
      <name val="UD デジタル 教科書体 NK-R"/>
      <family val="1"/>
      <charset val="128"/>
    </font>
    <font>
      <sz val="14"/>
      <color rgb="FFFF0000"/>
      <name val="UD デジタル 教科書体 NK-R"/>
      <family val="1"/>
      <charset val="128"/>
    </font>
    <font>
      <b/>
      <u/>
      <sz val="14"/>
      <name val="UD デジタル 教科書体 NK-R"/>
      <family val="1"/>
      <charset val="128"/>
    </font>
    <font>
      <b/>
      <sz val="14"/>
      <color rgb="FFFF0000"/>
      <name val="UD デジタル 教科書体 NK-R"/>
      <family val="1"/>
      <charset val="128"/>
    </font>
    <font>
      <sz val="20"/>
      <color theme="1"/>
      <name val="UD デジタル 教科書体 NK-R"/>
      <family val="1"/>
      <charset val="128"/>
    </font>
    <font>
      <sz val="12"/>
      <color theme="1"/>
      <name val="UD デジタル 教科書体 NK-R"/>
      <family val="1"/>
      <charset val="128"/>
    </font>
    <font>
      <b/>
      <sz val="16"/>
      <color rgb="FF00B0F0"/>
      <name val="UD デジタル 教科書体 NK-R"/>
      <family val="1"/>
      <charset val="128"/>
    </font>
    <font>
      <sz val="12"/>
      <name val="UD デジタル 教科書体 NK-R"/>
      <family val="1"/>
      <charset val="128"/>
    </font>
    <font>
      <sz val="10"/>
      <name val="UD デジタル 教科書体 NK-R"/>
      <family val="1"/>
      <charset val="128"/>
    </font>
    <font>
      <sz val="9"/>
      <color theme="1"/>
      <name val="UD デジタル 教科書体 NK-R"/>
      <family val="1"/>
      <charset val="128"/>
    </font>
    <font>
      <sz val="11"/>
      <name val="UD デジタル 教科書体 NK-R"/>
      <family val="1"/>
      <charset val="128"/>
    </font>
    <font>
      <u/>
      <sz val="11"/>
      <name val="UD デジタル 教科書体 NK-R"/>
      <family val="1"/>
      <charset val="128"/>
    </font>
    <font>
      <u/>
      <sz val="14"/>
      <color theme="1"/>
      <name val="UD デジタル 教科書体 NK-R"/>
      <family val="1"/>
      <charset val="128"/>
    </font>
    <font>
      <sz val="10"/>
      <color theme="1"/>
      <name val="UD デジタル 教科書体 NK-R"/>
      <family val="1"/>
      <charset val="128"/>
    </font>
    <font>
      <b/>
      <sz val="14"/>
      <color rgb="FF00B0F0"/>
      <name val="UD デジタル 教科書体 NK-R"/>
      <family val="1"/>
      <charset val="128"/>
    </font>
    <font>
      <b/>
      <sz val="16"/>
      <color theme="1"/>
      <name val="UD デジタル 教科書体 NK-R"/>
      <family val="1"/>
      <charset val="128"/>
    </font>
    <font>
      <sz val="8"/>
      <color theme="1"/>
      <name val="UD デジタル 教科書体 NK-R"/>
      <family val="1"/>
      <charset val="128"/>
    </font>
    <font>
      <sz val="11"/>
      <color theme="1"/>
      <name val="UD デジタル 教科書体 NK-R"/>
      <family val="1"/>
      <charset val="128"/>
    </font>
    <font>
      <b/>
      <sz val="11"/>
      <name val="UD デジタル 教科書体 NK-R"/>
      <family val="1"/>
      <charset val="128"/>
    </font>
    <font>
      <b/>
      <sz val="12"/>
      <color theme="1"/>
      <name val="UD デジタル 教科書体 NK-R"/>
      <family val="1"/>
      <charset val="128"/>
    </font>
    <font>
      <b/>
      <sz val="12"/>
      <name val="UD デジタル 教科書体 NK-R"/>
      <family val="1"/>
      <charset val="128"/>
    </font>
    <font>
      <b/>
      <sz val="11"/>
      <color theme="1"/>
      <name val="UD デジタル 教科書体 NK-R"/>
      <family val="1"/>
      <charset val="128"/>
    </font>
    <font>
      <sz val="14"/>
      <color rgb="FF00B0F0"/>
      <name val="UD デジタル 教科書体 NK-R"/>
      <family val="1"/>
      <charset val="128"/>
    </font>
  </fonts>
  <fills count="7">
    <fill>
      <patternFill patternType="none"/>
    </fill>
    <fill>
      <patternFill patternType="gray125"/>
    </fill>
    <fill>
      <patternFill patternType="solid">
        <fgColor rgb="FFFFFFFF"/>
        <bgColor indexed="64"/>
      </patternFill>
    </fill>
    <fill>
      <patternFill patternType="solid">
        <fgColor rgb="FFE0FF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dotted">
        <color indexed="64"/>
      </left>
      <right/>
      <top/>
      <bottom style="medium">
        <color indexed="64"/>
      </bottom>
      <diagonal/>
    </border>
    <border>
      <left style="medium">
        <color indexed="64"/>
      </left>
      <right/>
      <top/>
      <bottom style="thin">
        <color indexed="64"/>
      </bottom>
      <diagonal/>
    </border>
    <border>
      <left/>
      <right style="dotted">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double">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2" fillId="0" borderId="0" applyFont="0" applyFill="0" applyBorder="0" applyAlignment="0" applyProtection="0">
      <alignment vertical="center"/>
    </xf>
  </cellStyleXfs>
  <cellXfs count="485">
    <xf numFmtId="0" fontId="0" fillId="0" borderId="0" xfId="0"/>
    <xf numFmtId="0" fontId="11" fillId="0" borderId="0" xfId="0" applyFont="1" applyAlignment="1" applyProtection="1">
      <alignment vertical="center"/>
    </xf>
    <xf numFmtId="0" fontId="19" fillId="0" borderId="0" xfId="0" applyFont="1" applyAlignment="1" applyProtection="1">
      <alignment vertical="center"/>
    </xf>
    <xf numFmtId="0" fontId="19" fillId="0" borderId="0" xfId="0" applyFont="1" applyAlignment="1" applyProtection="1">
      <alignment horizontal="right" vertical="center"/>
    </xf>
    <xf numFmtId="0" fontId="6" fillId="0" borderId="0" xfId="0" applyFont="1" applyAlignment="1" applyProtection="1">
      <alignment vertical="center"/>
    </xf>
    <xf numFmtId="0" fontId="6" fillId="0" borderId="1" xfId="0" applyFont="1" applyBorder="1" applyAlignment="1" applyProtection="1">
      <alignment vertical="center" shrinkToFit="1"/>
    </xf>
    <xf numFmtId="0" fontId="6" fillId="0" borderId="1" xfId="0" applyNumberFormat="1" applyFont="1" applyBorder="1" applyAlignment="1" applyProtection="1">
      <alignment vertical="center"/>
    </xf>
    <xf numFmtId="0" fontId="6" fillId="0" borderId="0" xfId="0" quotePrefix="1" applyFont="1" applyAlignment="1" applyProtection="1">
      <alignment vertical="center"/>
    </xf>
    <xf numFmtId="0" fontId="3" fillId="0" borderId="0" xfId="0" applyFont="1" applyAlignment="1" applyProtection="1">
      <alignment vertical="center"/>
    </xf>
    <xf numFmtId="0" fontId="11" fillId="0" borderId="0" xfId="0" applyFont="1" applyBorder="1" applyAlignment="1" applyProtection="1">
      <alignment vertical="center"/>
    </xf>
    <xf numFmtId="0" fontId="7" fillId="2" borderId="56" xfId="0" applyFont="1" applyFill="1" applyBorder="1" applyAlignment="1" applyProtection="1">
      <alignment horizontal="right" vertical="top" wrapText="1"/>
    </xf>
    <xf numFmtId="0" fontId="7" fillId="2" borderId="56" xfId="0" applyFont="1" applyFill="1" applyBorder="1" applyAlignment="1" applyProtection="1">
      <alignment vertical="top" wrapText="1"/>
    </xf>
    <xf numFmtId="0" fontId="7" fillId="3" borderId="56" xfId="0" applyFont="1" applyFill="1" applyBorder="1" applyAlignment="1" applyProtection="1">
      <alignment horizontal="right" vertical="top" wrapText="1"/>
    </xf>
    <xf numFmtId="0" fontId="7" fillId="3" borderId="56" xfId="0" applyFont="1" applyFill="1" applyBorder="1" applyAlignment="1" applyProtection="1">
      <alignment vertical="top" wrapText="1"/>
    </xf>
    <xf numFmtId="0" fontId="6" fillId="0" borderId="0" xfId="0" applyFont="1" applyBorder="1" applyAlignment="1" applyProtection="1">
      <alignment vertical="center"/>
    </xf>
    <xf numFmtId="0" fontId="6" fillId="0" borderId="11" xfId="0" applyFont="1" applyBorder="1" applyAlignment="1" applyProtection="1">
      <alignment vertical="center"/>
    </xf>
    <xf numFmtId="0" fontId="11" fillId="0" borderId="5" xfId="0" applyFont="1" applyBorder="1" applyAlignment="1" applyProtection="1">
      <alignment vertical="center"/>
    </xf>
    <xf numFmtId="0" fontId="11" fillId="0" borderId="9" xfId="0" applyFont="1" applyBorder="1" applyAlignment="1" applyProtection="1">
      <alignment vertical="center"/>
    </xf>
    <xf numFmtId="0" fontId="11" fillId="0" borderId="6" xfId="0" applyFont="1" applyBorder="1" applyAlignment="1" applyProtection="1">
      <alignment vertical="center"/>
    </xf>
    <xf numFmtId="0" fontId="11" fillId="0" borderId="10" xfId="0" applyFont="1" applyBorder="1" applyAlignment="1" applyProtection="1">
      <alignment vertical="center"/>
    </xf>
    <xf numFmtId="0" fontId="11" fillId="0" borderId="11" xfId="0" applyFont="1" applyBorder="1" applyAlignment="1" applyProtection="1">
      <alignment vertical="center"/>
    </xf>
    <xf numFmtId="0" fontId="11" fillId="0" borderId="1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1" xfId="0" applyFont="1" applyBorder="1" applyAlignment="1" applyProtection="1">
      <alignment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wrapText="1"/>
    </xf>
    <xf numFmtId="0" fontId="6" fillId="0" borderId="11" xfId="0" applyFont="1" applyBorder="1" applyAlignment="1" applyProtection="1"/>
    <xf numFmtId="0" fontId="13" fillId="0" borderId="0" xfId="0" applyFont="1" applyFill="1" applyBorder="1" applyAlignment="1" applyProtection="1">
      <alignment horizontal="left" vertical="center" wrapText="1"/>
    </xf>
    <xf numFmtId="0" fontId="11" fillId="0" borderId="11" xfId="0" applyFont="1" applyFill="1" applyBorder="1" applyAlignment="1" applyProtection="1">
      <alignment vertical="center" wrapText="1"/>
    </xf>
    <xf numFmtId="0" fontId="8" fillId="0" borderId="11" xfId="0" applyFont="1" applyBorder="1" applyAlignment="1" applyProtection="1"/>
    <xf numFmtId="0" fontId="8" fillId="0" borderId="0" xfId="0" applyFont="1" applyBorder="1" applyAlignment="1" applyProtection="1">
      <alignment wrapText="1"/>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1" fillId="0" borderId="0" xfId="0" applyFont="1" applyBorder="1" applyAlignment="1" applyProtection="1">
      <alignment horizontal="left" vertical="center" wrapText="1"/>
    </xf>
    <xf numFmtId="0" fontId="11" fillId="0" borderId="12"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12" fillId="0" borderId="0" xfId="0" applyFont="1" applyAlignment="1" applyProtection="1">
      <alignment vertical="center" wrapText="1"/>
    </xf>
    <xf numFmtId="0" fontId="11" fillId="0" borderId="0" xfId="0" applyFont="1" applyFill="1" applyBorder="1" applyAlignment="1" applyProtection="1">
      <alignment horizontal="center" vertical="center"/>
    </xf>
    <xf numFmtId="0" fontId="6" fillId="0" borderId="1" xfId="0" applyFont="1" applyBorder="1" applyAlignment="1" applyProtection="1">
      <alignment vertical="center"/>
    </xf>
    <xf numFmtId="0" fontId="6" fillId="0" borderId="0" xfId="0" applyFont="1" applyFill="1" applyBorder="1" applyAlignment="1" applyProtection="1">
      <alignment horizontal="center" vertical="center"/>
    </xf>
    <xf numFmtId="0" fontId="4" fillId="0" borderId="0" xfId="0" applyFont="1" applyAlignment="1" applyProtection="1">
      <alignment vertical="center" wrapText="1"/>
    </xf>
    <xf numFmtId="0" fontId="6" fillId="0" borderId="1" xfId="0" applyNumberFormat="1" applyFont="1" applyBorder="1" applyAlignment="1" applyProtection="1">
      <alignment horizontal="right" vertical="center"/>
    </xf>
    <xf numFmtId="0" fontId="13" fillId="0" borderId="20" xfId="0" applyFont="1" applyBorder="1" applyAlignment="1" applyProtection="1">
      <alignment vertical="center"/>
    </xf>
    <xf numFmtId="0" fontId="6" fillId="0" borderId="65" xfId="0" applyFont="1" applyBorder="1" applyAlignment="1" applyProtection="1">
      <alignment vertical="center"/>
    </xf>
    <xf numFmtId="0" fontId="13" fillId="0" borderId="0" xfId="0" applyFont="1" applyFill="1" applyBorder="1" applyAlignment="1" applyProtection="1">
      <alignment vertical="center"/>
    </xf>
    <xf numFmtId="0" fontId="11" fillId="0" borderId="15" xfId="0" applyFont="1" applyFill="1" applyBorder="1" applyAlignment="1" applyProtection="1">
      <alignment vertical="top"/>
    </xf>
    <xf numFmtId="0" fontId="13" fillId="0" borderId="0" xfId="0" applyFont="1" applyAlignment="1" applyProtection="1">
      <alignment horizontal="left" vertical="center" wrapText="1"/>
    </xf>
    <xf numFmtId="0" fontId="8" fillId="0" borderId="0" xfId="0" applyFont="1" applyBorder="1" applyAlignment="1" applyProtection="1">
      <alignment vertical="center" wrapText="1"/>
    </xf>
    <xf numFmtId="0" fontId="5" fillId="0" borderId="0" xfId="0" applyFont="1" applyAlignment="1" applyProtection="1">
      <alignment vertical="center"/>
    </xf>
    <xf numFmtId="176" fontId="6" fillId="0" borderId="0" xfId="0" applyNumberFormat="1" applyFont="1" applyBorder="1" applyAlignment="1" applyProtection="1">
      <alignment vertical="center"/>
    </xf>
    <xf numFmtId="177" fontId="6" fillId="0" borderId="0" xfId="0" applyNumberFormat="1" applyFont="1" applyBorder="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vertical="center"/>
    </xf>
    <xf numFmtId="0" fontId="6" fillId="0" borderId="4" xfId="0" applyFont="1" applyBorder="1" applyAlignment="1" applyProtection="1">
      <alignment vertical="center"/>
    </xf>
    <xf numFmtId="0" fontId="6" fillId="0" borderId="0" xfId="0" applyFont="1" applyBorder="1" applyAlignment="1" applyProtection="1">
      <alignment vertical="center" shrinkToFit="1"/>
    </xf>
    <xf numFmtId="0" fontId="6" fillId="0" borderId="0" xfId="0" applyNumberFormat="1" applyFont="1" applyBorder="1" applyAlignment="1" applyProtection="1">
      <alignment vertical="center"/>
    </xf>
    <xf numFmtId="0" fontId="10" fillId="0" borderId="0" xfId="0" applyFont="1" applyAlignment="1" applyProtection="1">
      <alignment vertical="center"/>
    </xf>
    <xf numFmtId="0" fontId="6" fillId="0" borderId="3" xfId="0" applyFont="1" applyBorder="1" applyAlignment="1" applyProtection="1">
      <alignment vertical="center" wrapText="1"/>
    </xf>
    <xf numFmtId="0" fontId="10" fillId="0" borderId="0" xfId="0" applyFont="1" applyBorder="1" applyAlignment="1" applyProtection="1">
      <alignment vertical="center"/>
    </xf>
    <xf numFmtId="0" fontId="9" fillId="0" borderId="0" xfId="0" applyFont="1" applyBorder="1" applyAlignment="1" applyProtection="1">
      <alignment vertical="center"/>
    </xf>
    <xf numFmtId="0" fontId="11" fillId="6" borderId="15" xfId="0" applyFont="1" applyFill="1" applyBorder="1" applyAlignment="1" applyProtection="1">
      <alignment vertical="center"/>
    </xf>
    <xf numFmtId="0" fontId="8" fillId="0" borderId="0" xfId="0" applyFont="1" applyBorder="1" applyAlignment="1" applyProtection="1">
      <alignment vertical="center"/>
    </xf>
    <xf numFmtId="0" fontId="6" fillId="0" borderId="2" xfId="0" applyFont="1" applyBorder="1" applyAlignment="1" applyProtection="1">
      <alignment horizontal="left" vertical="center"/>
    </xf>
    <xf numFmtId="0" fontId="6" fillId="0" borderId="3" xfId="0" applyFont="1" applyBorder="1" applyAlignment="1" applyProtection="1">
      <alignment wrapText="1"/>
    </xf>
    <xf numFmtId="0" fontId="11" fillId="6" borderId="3" xfId="0" applyFont="1" applyFill="1" applyBorder="1" applyAlignment="1" applyProtection="1">
      <alignment vertical="center"/>
    </xf>
    <xf numFmtId="0" fontId="11" fillId="6" borderId="4" xfId="0" applyFont="1" applyFill="1" applyBorder="1" applyAlignment="1" applyProtection="1">
      <alignment vertical="center"/>
    </xf>
    <xf numFmtId="0" fontId="8" fillId="0" borderId="2" xfId="0" applyFont="1" applyBorder="1" applyAlignment="1" applyProtection="1">
      <alignment horizontal="left" vertical="center"/>
    </xf>
    <xf numFmtId="0" fontId="8" fillId="0" borderId="3" xfId="0" applyFont="1" applyBorder="1" applyAlignment="1" applyProtection="1">
      <alignment wrapText="1"/>
    </xf>
    <xf numFmtId="0" fontId="11" fillId="6" borderId="0" xfId="0" applyFont="1" applyFill="1" applyBorder="1" applyAlignment="1" applyProtection="1">
      <alignment vertical="center"/>
    </xf>
    <xf numFmtId="0" fontId="11" fillId="6" borderId="11" xfId="0" applyFont="1" applyFill="1" applyBorder="1" applyAlignment="1" applyProtection="1">
      <alignment vertical="center"/>
    </xf>
    <xf numFmtId="0" fontId="6" fillId="0" borderId="0" xfId="0" applyFont="1" applyBorder="1" applyAlignment="1" applyProtection="1">
      <alignment horizontal="center" vertical="center"/>
    </xf>
    <xf numFmtId="0" fontId="19" fillId="0" borderId="0" xfId="0" applyFont="1" applyFill="1" applyBorder="1" applyAlignment="1" applyProtection="1">
      <alignment horizontal="center" vertical="center"/>
    </xf>
    <xf numFmtId="3" fontId="19" fillId="0" borderId="0" xfId="0" applyNumberFormat="1"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right" vertical="center"/>
    </xf>
    <xf numFmtId="0" fontId="33" fillId="0" borderId="0" xfId="0" applyFont="1" applyAlignment="1" applyProtection="1">
      <alignment vertical="center"/>
    </xf>
    <xf numFmtId="0" fontId="19" fillId="0" borderId="0" xfId="0" applyFont="1" applyBorder="1" applyAlignment="1" applyProtection="1">
      <alignment vertical="center"/>
    </xf>
    <xf numFmtId="0" fontId="11" fillId="0" borderId="0" xfId="0" applyFont="1" applyBorder="1" applyAlignment="1" applyProtection="1">
      <alignment vertical="top"/>
    </xf>
    <xf numFmtId="0" fontId="36" fillId="0" borderId="0" xfId="0" applyFont="1" applyBorder="1" applyAlignment="1" applyProtection="1">
      <alignment vertical="top"/>
    </xf>
    <xf numFmtId="0" fontId="24" fillId="0" borderId="0" xfId="0" applyFont="1" applyAlignment="1" applyProtection="1">
      <alignment vertical="center"/>
    </xf>
    <xf numFmtId="0" fontId="24" fillId="0" borderId="0" xfId="0" applyFont="1" applyAlignment="1" applyProtection="1">
      <alignment vertical="center" wrapText="1"/>
    </xf>
    <xf numFmtId="0" fontId="15" fillId="0" borderId="0" xfId="0" applyFont="1" applyAlignment="1" applyProtection="1">
      <alignment vertical="center"/>
    </xf>
    <xf numFmtId="0" fontId="15" fillId="0" borderId="0" xfId="0" applyFont="1" applyFill="1" applyBorder="1" applyAlignment="1" applyProtection="1">
      <alignment horizontal="center" vertical="center"/>
    </xf>
    <xf numFmtId="0" fontId="12" fillId="0" borderId="0" xfId="0" applyFont="1" applyFill="1" applyBorder="1" applyAlignment="1" applyProtection="1">
      <alignment vertical="top"/>
    </xf>
    <xf numFmtId="0" fontId="17" fillId="0" borderId="0" xfId="0" applyFont="1" applyBorder="1" applyAlignment="1" applyProtection="1">
      <alignment vertical="center" wrapText="1"/>
    </xf>
    <xf numFmtId="0" fontId="11" fillId="0" borderId="0" xfId="0" applyFont="1" applyBorder="1" applyAlignment="1" applyProtection="1">
      <alignment horizontal="right" vertical="center"/>
    </xf>
    <xf numFmtId="0" fontId="11" fillId="0" borderId="0" xfId="0" applyFont="1" applyFill="1" applyBorder="1" applyAlignment="1" applyProtection="1">
      <alignment vertical="center"/>
    </xf>
    <xf numFmtId="0" fontId="6" fillId="0" borderId="0" xfId="0" applyNumberFormat="1" applyFont="1" applyAlignment="1" applyProtection="1">
      <alignment vertical="center"/>
    </xf>
    <xf numFmtId="0" fontId="21" fillId="0" borderId="0" xfId="0" applyFont="1" applyAlignment="1" applyProtection="1">
      <alignment vertical="center"/>
    </xf>
    <xf numFmtId="0" fontId="10" fillId="0" borderId="0" xfId="0" applyNumberFormat="1" applyFont="1" applyAlignment="1" applyProtection="1">
      <alignment vertical="center"/>
    </xf>
    <xf numFmtId="0" fontId="6" fillId="0" borderId="0" xfId="0" applyFont="1" applyAlignment="1" applyProtection="1">
      <alignment vertical="center" shrinkToFit="1"/>
    </xf>
    <xf numFmtId="0" fontId="19" fillId="0" borderId="0" xfId="0" applyFont="1" applyAlignment="1" applyProtection="1">
      <alignment vertical="center"/>
    </xf>
    <xf numFmtId="0" fontId="13" fillId="0" borderId="0" xfId="0" applyFont="1" applyFill="1" applyBorder="1" applyAlignment="1" applyProtection="1">
      <alignment horizontal="left" vertical="top" wrapText="1"/>
    </xf>
    <xf numFmtId="0" fontId="19" fillId="0" borderId="1" xfId="0" applyFont="1" applyBorder="1" applyAlignment="1" applyProtection="1">
      <alignment horizontal="left" vertical="center"/>
    </xf>
    <xf numFmtId="0" fontId="19" fillId="0" borderId="22" xfId="0" applyFont="1" applyBorder="1" applyAlignment="1" applyProtection="1">
      <alignment horizontal="left" vertical="center"/>
    </xf>
    <xf numFmtId="0" fontId="19" fillId="4" borderId="43" xfId="0" applyFont="1" applyFill="1" applyBorder="1" applyAlignment="1" applyProtection="1">
      <alignment horizontal="right" vertical="center"/>
      <protection locked="0"/>
    </xf>
    <xf numFmtId="0" fontId="19" fillId="4" borderId="68" xfId="0" applyFont="1" applyFill="1" applyBorder="1" applyAlignment="1" applyProtection="1">
      <alignment horizontal="right" vertical="center"/>
      <protection locked="0"/>
    </xf>
    <xf numFmtId="0" fontId="19" fillId="4" borderId="3" xfId="0" applyFont="1" applyFill="1" applyBorder="1" applyAlignment="1" applyProtection="1">
      <alignment horizontal="right" vertical="center"/>
      <protection locked="0"/>
    </xf>
    <xf numFmtId="0" fontId="19" fillId="4" borderId="4" xfId="0" applyFont="1" applyFill="1" applyBorder="1" applyAlignment="1" applyProtection="1">
      <alignment horizontal="right" vertical="center"/>
      <protection locked="0"/>
    </xf>
    <xf numFmtId="0" fontId="19" fillId="4" borderId="25" xfId="0" applyFont="1" applyFill="1" applyBorder="1" applyAlignment="1" applyProtection="1">
      <alignment horizontal="left" vertical="center"/>
      <protection locked="0"/>
    </xf>
    <xf numFmtId="0" fontId="19" fillId="4" borderId="1" xfId="0" applyFont="1" applyFill="1" applyBorder="1" applyAlignment="1" applyProtection="1">
      <alignment horizontal="left" vertical="center"/>
      <protection locked="0"/>
    </xf>
    <xf numFmtId="0" fontId="19" fillId="0" borderId="12" xfId="0" applyFont="1" applyFill="1" applyBorder="1" applyAlignment="1" applyProtection="1">
      <alignment horizontal="left" vertical="center"/>
    </xf>
    <xf numFmtId="0" fontId="19" fillId="0" borderId="7" xfId="0" applyFont="1" applyFill="1" applyBorder="1" applyAlignment="1" applyProtection="1">
      <alignment horizontal="left" vertical="center"/>
    </xf>
    <xf numFmtId="0" fontId="19" fillId="0" borderId="3" xfId="0" applyFont="1" applyFill="1" applyBorder="1" applyAlignment="1" applyProtection="1">
      <alignment horizontal="left" vertical="center"/>
    </xf>
    <xf numFmtId="0" fontId="19" fillId="0" borderId="52" xfId="0" applyFont="1" applyFill="1" applyBorder="1" applyAlignment="1" applyProtection="1">
      <alignment horizontal="left" vertical="center"/>
    </xf>
    <xf numFmtId="0" fontId="19" fillId="4" borderId="1" xfId="0" applyFont="1" applyFill="1" applyBorder="1" applyAlignment="1" applyProtection="1">
      <alignment horizontal="right" vertical="center"/>
      <protection locked="0"/>
    </xf>
    <xf numFmtId="3" fontId="27" fillId="5" borderId="5" xfId="0" applyNumberFormat="1" applyFont="1" applyFill="1" applyBorder="1" applyAlignment="1" applyProtection="1">
      <alignment vertical="center"/>
    </xf>
    <xf numFmtId="3" fontId="27" fillId="5" borderId="6" xfId="0" applyNumberFormat="1" applyFont="1" applyFill="1" applyBorder="1" applyAlignment="1" applyProtection="1">
      <alignment vertical="center"/>
    </xf>
    <xf numFmtId="3" fontId="27" fillId="5" borderId="27" xfId="0" applyNumberFormat="1" applyFont="1" applyFill="1" applyBorder="1" applyAlignment="1" applyProtection="1">
      <alignment vertical="center"/>
    </xf>
    <xf numFmtId="3" fontId="27" fillId="5" borderId="28" xfId="0" applyNumberFormat="1" applyFont="1" applyFill="1" applyBorder="1" applyAlignment="1" applyProtection="1">
      <alignment vertical="center"/>
    </xf>
    <xf numFmtId="3" fontId="19" fillId="5" borderId="27" xfId="0" applyNumberFormat="1" applyFont="1" applyFill="1" applyBorder="1" applyAlignment="1" applyProtection="1">
      <alignment horizontal="left" vertical="center"/>
    </xf>
    <xf numFmtId="3" fontId="19" fillId="5" borderId="20" xfId="0" applyNumberFormat="1" applyFont="1" applyFill="1" applyBorder="1" applyAlignment="1" applyProtection="1">
      <alignment horizontal="left" vertical="center"/>
    </xf>
    <xf numFmtId="3" fontId="19" fillId="5" borderId="28" xfId="0" applyNumberFormat="1" applyFont="1" applyFill="1" applyBorder="1" applyAlignment="1" applyProtection="1">
      <alignment horizontal="left" vertical="center"/>
    </xf>
    <xf numFmtId="176" fontId="27" fillId="4" borderId="10" xfId="0" applyNumberFormat="1" applyFont="1" applyFill="1" applyBorder="1" applyAlignment="1" applyProtection="1">
      <alignment vertical="center"/>
      <protection locked="0"/>
    </xf>
    <xf numFmtId="176" fontId="27" fillId="4" borderId="0" xfId="0" applyNumberFormat="1" applyFont="1" applyFill="1" applyBorder="1" applyAlignment="1" applyProtection="1">
      <alignment vertical="center"/>
      <protection locked="0"/>
    </xf>
    <xf numFmtId="176" fontId="27" fillId="4" borderId="40" xfId="0" applyNumberFormat="1" applyFont="1" applyFill="1" applyBorder="1" applyAlignment="1" applyProtection="1">
      <alignment vertical="center"/>
      <protection locked="0"/>
    </xf>
    <xf numFmtId="176" fontId="27" fillId="4" borderId="12" xfId="0" applyNumberFormat="1" applyFont="1" applyFill="1" applyBorder="1" applyAlignment="1" applyProtection="1">
      <alignment vertical="center"/>
      <protection locked="0"/>
    </xf>
    <xf numFmtId="176" fontId="27" fillId="4" borderId="7" xfId="0" applyNumberFormat="1" applyFont="1" applyFill="1" applyBorder="1" applyAlignment="1" applyProtection="1">
      <alignment vertical="center"/>
      <protection locked="0"/>
    </xf>
    <xf numFmtId="176" fontId="27" fillId="4" borderId="42" xfId="0" applyNumberFormat="1" applyFont="1" applyFill="1" applyBorder="1" applyAlignment="1" applyProtection="1">
      <alignment vertical="center"/>
      <protection locked="0"/>
    </xf>
    <xf numFmtId="0" fontId="19" fillId="0" borderId="1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46"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15"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5" borderId="3" xfId="0" applyFont="1" applyFill="1" applyBorder="1" applyAlignment="1" applyProtection="1">
      <alignment horizontal="right" vertical="center"/>
    </xf>
    <xf numFmtId="0" fontId="19" fillId="5" borderId="4" xfId="0" applyFont="1" applyFill="1" applyBorder="1" applyAlignment="1" applyProtection="1">
      <alignment horizontal="right" vertical="center"/>
    </xf>
    <xf numFmtId="0" fontId="19" fillId="4" borderId="24" xfId="0" applyFont="1" applyFill="1" applyBorder="1" applyAlignment="1" applyProtection="1">
      <alignment horizontal="right" vertical="center"/>
      <protection locked="0"/>
    </xf>
    <xf numFmtId="0" fontId="19" fillId="5" borderId="1" xfId="0" applyFont="1" applyFill="1" applyBorder="1" applyAlignment="1" applyProtection="1">
      <alignment horizontal="left" vertical="center"/>
    </xf>
    <xf numFmtId="0" fontId="19" fillId="4" borderId="5" xfId="0" applyFont="1" applyFill="1" applyBorder="1" applyAlignment="1" applyProtection="1">
      <alignment horizontal="left" vertical="center"/>
      <protection locked="0"/>
    </xf>
    <xf numFmtId="0" fontId="19" fillId="4" borderId="9" xfId="0" applyFont="1" applyFill="1" applyBorder="1" applyAlignment="1" applyProtection="1">
      <alignment horizontal="left" vertical="center"/>
      <protection locked="0"/>
    </xf>
    <xf numFmtId="0" fontId="19" fillId="4" borderId="6" xfId="0" applyFont="1" applyFill="1" applyBorder="1" applyAlignment="1" applyProtection="1">
      <alignment horizontal="left" vertical="center"/>
      <protection locked="0"/>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0" borderId="2"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4" xfId="0" applyFont="1" applyBorder="1" applyAlignment="1" applyProtection="1">
      <alignment horizontal="left" vertical="center"/>
    </xf>
    <xf numFmtId="0" fontId="19" fillId="4" borderId="9" xfId="0" applyFont="1" applyFill="1" applyBorder="1" applyAlignment="1" applyProtection="1">
      <alignment horizontal="right" vertical="center"/>
      <protection locked="0"/>
    </xf>
    <xf numFmtId="0" fontId="19" fillId="4" borderId="6" xfId="0" applyFont="1" applyFill="1" applyBorder="1" applyAlignment="1" applyProtection="1">
      <alignment horizontal="right" vertical="center"/>
      <protection locked="0"/>
    </xf>
    <xf numFmtId="0" fontId="19" fillId="5" borderId="10" xfId="0" applyFont="1" applyFill="1" applyBorder="1" applyAlignment="1" applyProtection="1">
      <alignment horizontal="right" vertical="center"/>
    </xf>
    <xf numFmtId="0" fontId="19" fillId="5" borderId="0" xfId="0" applyFont="1" applyFill="1" applyBorder="1" applyAlignment="1" applyProtection="1">
      <alignment horizontal="right" vertical="center"/>
    </xf>
    <xf numFmtId="0" fontId="19" fillId="5" borderId="18" xfId="0" applyFont="1" applyFill="1" applyBorder="1" applyAlignment="1" applyProtection="1">
      <alignment horizontal="right" vertical="center"/>
    </xf>
    <xf numFmtId="0" fontId="19" fillId="4" borderId="69" xfId="0" applyFont="1" applyFill="1" applyBorder="1" applyAlignment="1" applyProtection="1">
      <alignment horizontal="right" vertical="center"/>
      <protection locked="0"/>
    </xf>
    <xf numFmtId="0" fontId="19" fillId="4" borderId="25" xfId="0" applyFont="1" applyFill="1" applyBorder="1" applyAlignment="1" applyProtection="1">
      <alignment horizontal="right" vertical="center"/>
      <protection locked="0"/>
    </xf>
    <xf numFmtId="0" fontId="19" fillId="4" borderId="26" xfId="0" applyFont="1" applyFill="1" applyBorder="1" applyAlignment="1" applyProtection="1">
      <alignment horizontal="right" vertical="center"/>
      <protection locked="0"/>
    </xf>
    <xf numFmtId="0" fontId="19" fillId="4" borderId="22" xfId="0" applyFont="1" applyFill="1" applyBorder="1" applyAlignment="1" applyProtection="1">
      <alignment horizontal="right" vertical="center"/>
      <protection locked="0"/>
    </xf>
    <xf numFmtId="0" fontId="19" fillId="4" borderId="23" xfId="0" applyFont="1" applyFill="1" applyBorder="1" applyAlignment="1" applyProtection="1">
      <alignment horizontal="right" vertical="center"/>
      <protection locked="0"/>
    </xf>
    <xf numFmtId="0" fontId="19" fillId="4" borderId="54" xfId="0" applyFont="1" applyFill="1" applyBorder="1" applyAlignment="1" applyProtection="1">
      <alignment horizontal="right" vertical="center"/>
      <protection locked="0"/>
    </xf>
    <xf numFmtId="0" fontId="19" fillId="4" borderId="72" xfId="0" applyFont="1" applyFill="1" applyBorder="1" applyAlignment="1" applyProtection="1">
      <alignment horizontal="right" vertical="center"/>
      <protection locked="0"/>
    </xf>
    <xf numFmtId="0" fontId="11" fillId="0" borderId="0" xfId="0" applyFont="1" applyBorder="1" applyAlignment="1" applyProtection="1">
      <alignment horizontal="center" vertical="center"/>
    </xf>
    <xf numFmtId="0" fontId="19" fillId="0" borderId="1" xfId="0" applyFont="1" applyBorder="1" applyAlignment="1" applyProtection="1">
      <alignment horizontal="left" vertical="center" wrapText="1"/>
    </xf>
    <xf numFmtId="0" fontId="19" fillId="0" borderId="24" xfId="0" applyFont="1" applyBorder="1" applyAlignment="1" applyProtection="1">
      <alignment horizontal="left"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1" fillId="0" borderId="0" xfId="0" applyFont="1" applyBorder="1" applyAlignment="1" applyProtection="1">
      <alignment horizontal="left" vertical="center" wrapText="1"/>
    </xf>
    <xf numFmtId="0" fontId="13" fillId="4" borderId="1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1" xfId="0" applyFont="1" applyFill="1" applyBorder="1" applyAlignment="1" applyProtection="1">
      <alignment horizontal="left" vertical="center"/>
      <protection locked="0"/>
    </xf>
    <xf numFmtId="0" fontId="13" fillId="0" borderId="14" xfId="0" applyFont="1" applyFill="1" applyBorder="1" applyAlignment="1" applyProtection="1">
      <alignment horizontal="center" vertical="center" shrinkToFit="1"/>
    </xf>
    <xf numFmtId="0" fontId="13" fillId="0" borderId="49" xfId="0" applyFont="1" applyFill="1" applyBorder="1" applyAlignment="1" applyProtection="1">
      <alignment horizontal="center" vertical="center" shrinkToFit="1"/>
    </xf>
    <xf numFmtId="0" fontId="13" fillId="0" borderId="19" xfId="0" applyFont="1" applyFill="1" applyBorder="1" applyAlignment="1" applyProtection="1">
      <alignment horizontal="center" vertical="center" shrinkToFit="1"/>
    </xf>
    <xf numFmtId="0" fontId="13" fillId="0" borderId="28" xfId="0" applyFont="1" applyFill="1" applyBorder="1" applyAlignment="1" applyProtection="1">
      <alignment horizontal="center" vertical="center" shrinkToFit="1"/>
    </xf>
    <xf numFmtId="0" fontId="34" fillId="0" borderId="0" xfId="0" applyFont="1" applyAlignment="1" applyProtection="1">
      <alignment horizontal="left" vertical="center" wrapText="1"/>
    </xf>
    <xf numFmtId="0" fontId="31" fillId="0" borderId="0" xfId="0" applyFont="1" applyAlignment="1" applyProtection="1">
      <alignment horizontal="left" vertical="center"/>
    </xf>
    <xf numFmtId="3" fontId="19" fillId="5" borderId="5" xfId="0" applyNumberFormat="1" applyFont="1" applyFill="1" applyBorder="1" applyAlignment="1" applyProtection="1">
      <alignment horizontal="left" vertical="center"/>
    </xf>
    <xf numFmtId="3" fontId="19" fillId="5" borderId="9" xfId="0" applyNumberFormat="1" applyFont="1" applyFill="1" applyBorder="1" applyAlignment="1" applyProtection="1">
      <alignment horizontal="left" vertical="center"/>
    </xf>
    <xf numFmtId="3" fontId="19" fillId="5" borderId="6" xfId="0" applyNumberFormat="1"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13" fillId="0" borderId="3" xfId="0" applyFont="1" applyFill="1" applyBorder="1" applyAlignment="1" applyProtection="1">
      <alignment horizontal="left" vertical="center"/>
    </xf>
    <xf numFmtId="0" fontId="13" fillId="0" borderId="4" xfId="0" applyFont="1" applyFill="1" applyBorder="1" applyAlignment="1" applyProtection="1">
      <alignment horizontal="left" vertical="center"/>
    </xf>
    <xf numFmtId="0" fontId="13" fillId="4" borderId="2" xfId="0" applyFont="1" applyFill="1" applyBorder="1" applyAlignment="1" applyProtection="1">
      <alignment horizontal="center" vertical="center"/>
      <protection locked="0"/>
    </xf>
    <xf numFmtId="0" fontId="13" fillId="4" borderId="52" xfId="0" applyFont="1" applyFill="1" applyBorder="1" applyAlignment="1" applyProtection="1">
      <alignment horizontal="center" vertical="center"/>
      <protection locked="0"/>
    </xf>
    <xf numFmtId="0" fontId="31" fillId="0" borderId="0" xfId="0" applyFont="1" applyAlignment="1" applyProtection="1">
      <alignment horizontal="left" vertical="top" wrapText="1"/>
    </xf>
    <xf numFmtId="0" fontId="24" fillId="0" borderId="0" xfId="0" applyFont="1" applyAlignment="1" applyProtection="1">
      <alignment horizontal="left" vertical="center" wrapText="1"/>
    </xf>
    <xf numFmtId="0" fontId="11" fillId="0" borderId="33"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34"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1" fillId="0" borderId="34"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4" xfId="0" applyFont="1" applyBorder="1" applyAlignment="1" applyProtection="1">
      <alignment horizontal="left" vertical="center"/>
    </xf>
    <xf numFmtId="0" fontId="30" fillId="0" borderId="62" xfId="0" applyFont="1" applyBorder="1" applyAlignment="1" applyProtection="1">
      <alignment horizontal="center" vertical="center" wrapText="1"/>
    </xf>
    <xf numFmtId="0" fontId="30" fillId="0" borderId="61" xfId="0" applyFont="1" applyBorder="1" applyAlignment="1" applyProtection="1">
      <alignment horizontal="center" vertical="center" wrapText="1"/>
    </xf>
    <xf numFmtId="176" fontId="27" fillId="4" borderId="18" xfId="0" applyNumberFormat="1" applyFont="1" applyFill="1" applyBorder="1" applyAlignment="1" applyProtection="1">
      <alignment vertical="center"/>
      <protection locked="0"/>
    </xf>
    <xf numFmtId="176" fontId="27" fillId="4" borderId="44" xfId="0" applyNumberFormat="1" applyFont="1" applyFill="1" applyBorder="1" applyAlignment="1" applyProtection="1">
      <alignment vertical="center"/>
      <protection locked="0"/>
    </xf>
    <xf numFmtId="176" fontId="27" fillId="4" borderId="39" xfId="0" applyNumberFormat="1" applyFont="1" applyFill="1" applyBorder="1" applyAlignment="1" applyProtection="1">
      <alignment vertical="center"/>
      <protection locked="0"/>
    </xf>
    <xf numFmtId="176" fontId="27" fillId="4" borderId="11" xfId="0" applyNumberFormat="1" applyFont="1" applyFill="1" applyBorder="1" applyAlignment="1" applyProtection="1">
      <alignment vertical="center"/>
      <protection locked="0"/>
    </xf>
    <xf numFmtId="176" fontId="27" fillId="4" borderId="38" xfId="0" applyNumberFormat="1" applyFont="1" applyFill="1" applyBorder="1" applyAlignment="1" applyProtection="1">
      <alignment vertical="center"/>
      <protection locked="0"/>
    </xf>
    <xf numFmtId="176" fontId="27" fillId="4" borderId="8" xfId="0" applyNumberFormat="1" applyFont="1" applyFill="1" applyBorder="1" applyAlignment="1" applyProtection="1">
      <alignment vertical="center"/>
      <protection locked="0"/>
    </xf>
    <xf numFmtId="0" fontId="29" fillId="0" borderId="0" xfId="0" applyFont="1" applyBorder="1" applyAlignment="1" applyProtection="1">
      <alignment horizontal="center" vertical="center" wrapText="1"/>
    </xf>
    <xf numFmtId="0" fontId="11" fillId="0" borderId="10"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9" fillId="0" borderId="60" xfId="0" applyFont="1" applyBorder="1" applyAlignment="1" applyProtection="1">
      <alignment horizontal="center" vertical="center" wrapText="1"/>
    </xf>
    <xf numFmtId="0" fontId="19" fillId="0" borderId="63" xfId="0" applyFont="1" applyBorder="1" applyAlignment="1" applyProtection="1">
      <alignment horizontal="center" vertical="center" wrapText="1"/>
    </xf>
    <xf numFmtId="0" fontId="19" fillId="0" borderId="61" xfId="0" applyFont="1" applyBorder="1" applyAlignment="1" applyProtection="1">
      <alignment horizontal="center" vertical="center" wrapText="1"/>
    </xf>
    <xf numFmtId="0" fontId="19" fillId="0" borderId="62" xfId="0" applyFont="1" applyBorder="1" applyAlignment="1" applyProtection="1">
      <alignment horizontal="center" vertical="center" wrapText="1"/>
    </xf>
    <xf numFmtId="0" fontId="30" fillId="0" borderId="63" xfId="0" applyFont="1" applyBorder="1" applyAlignment="1" applyProtection="1">
      <alignment horizontal="center" vertical="center" wrapText="1"/>
    </xf>
    <xf numFmtId="0" fontId="30" fillId="0" borderId="64" xfId="0" applyFont="1" applyBorder="1" applyAlignment="1" applyProtection="1">
      <alignment horizontal="center" vertical="center" wrapText="1"/>
    </xf>
    <xf numFmtId="0" fontId="19" fillId="0" borderId="0" xfId="0" applyFont="1" applyFill="1" applyBorder="1" applyAlignment="1" applyProtection="1">
      <alignment horizontal="left" vertical="center"/>
    </xf>
    <xf numFmtId="0" fontId="19" fillId="0" borderId="11" xfId="0" applyFont="1" applyFill="1" applyBorder="1" applyAlignment="1" applyProtection="1">
      <alignment horizontal="left" vertical="center"/>
    </xf>
    <xf numFmtId="0" fontId="19" fillId="0" borderId="73" xfId="0" applyFont="1" applyFill="1" applyBorder="1" applyAlignment="1" applyProtection="1">
      <alignment horizontal="left" vertical="center" wrapText="1"/>
    </xf>
    <xf numFmtId="0" fontId="19" fillId="0" borderId="74" xfId="0" applyFont="1" applyFill="1" applyBorder="1" applyAlignment="1" applyProtection="1">
      <alignment horizontal="left" vertical="center" wrapText="1"/>
    </xf>
    <xf numFmtId="0" fontId="19" fillId="0" borderId="75" xfId="0" applyFont="1" applyFill="1" applyBorder="1" applyAlignment="1" applyProtection="1">
      <alignment horizontal="left" vertical="center" wrapText="1"/>
    </xf>
    <xf numFmtId="0" fontId="19" fillId="0" borderId="76" xfId="0" applyFont="1" applyFill="1" applyBorder="1" applyAlignment="1" applyProtection="1">
      <alignment horizontal="left" vertical="center"/>
    </xf>
    <xf numFmtId="0" fontId="19" fillId="0" borderId="77" xfId="0" applyFont="1" applyFill="1" applyBorder="1" applyAlignment="1" applyProtection="1">
      <alignment horizontal="left" vertical="center"/>
    </xf>
    <xf numFmtId="0" fontId="19" fillId="0" borderId="78" xfId="0" applyFont="1" applyFill="1" applyBorder="1" applyAlignment="1" applyProtection="1">
      <alignment horizontal="left" vertical="center"/>
    </xf>
    <xf numFmtId="0" fontId="19" fillId="4" borderId="12" xfId="0" applyFont="1" applyFill="1" applyBorder="1" applyAlignment="1" applyProtection="1">
      <alignment horizontal="left" vertical="center" wrapText="1"/>
      <protection locked="0"/>
    </xf>
    <xf numFmtId="0" fontId="19" fillId="4" borderId="7" xfId="0" applyFont="1" applyFill="1" applyBorder="1" applyAlignment="1" applyProtection="1">
      <alignment horizontal="left" vertical="center" wrapText="1"/>
      <protection locked="0"/>
    </xf>
    <xf numFmtId="0" fontId="19" fillId="4" borderId="8"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13" fillId="0" borderId="0" xfId="0" applyFont="1" applyAlignment="1" applyProtection="1">
      <alignment horizontal="left" vertical="center" wrapText="1"/>
    </xf>
    <xf numFmtId="0" fontId="11" fillId="0" borderId="0" xfId="0" applyFont="1" applyBorder="1" applyAlignment="1" applyProtection="1">
      <alignment horizontal="left" vertical="center"/>
    </xf>
    <xf numFmtId="0" fontId="11" fillId="4" borderId="14" xfId="0" applyFont="1" applyFill="1" applyBorder="1" applyAlignment="1" applyProtection="1">
      <alignment horizontal="center" vertical="center"/>
      <protection locked="0"/>
    </xf>
    <xf numFmtId="0" fontId="11" fillId="4" borderId="49" xfId="0" applyFont="1" applyFill="1" applyBorder="1" applyAlignment="1" applyProtection="1">
      <alignment horizontal="center" vertical="center"/>
      <protection locked="0"/>
    </xf>
    <xf numFmtId="0" fontId="11" fillId="4" borderId="46"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3" fillId="0" borderId="0" xfId="0" applyFont="1" applyBorder="1" applyAlignment="1" applyProtection="1">
      <alignment horizontal="left" vertical="top" wrapText="1"/>
    </xf>
    <xf numFmtId="0" fontId="13" fillId="0" borderId="19" xfId="0" applyFont="1" applyBorder="1" applyAlignment="1" applyProtection="1">
      <alignment horizontal="right" vertical="center"/>
    </xf>
    <xf numFmtId="0" fontId="13" fillId="0" borderId="20" xfId="0" applyFont="1" applyBorder="1" applyAlignment="1" applyProtection="1">
      <alignment horizontal="right" vertical="center"/>
    </xf>
    <xf numFmtId="0" fontId="11" fillId="4" borderId="17" xfId="0" applyFont="1" applyFill="1" applyBorder="1" applyAlignment="1" applyProtection="1">
      <alignment horizontal="left" vertical="top"/>
      <protection locked="0"/>
    </xf>
    <xf numFmtId="0" fontId="11" fillId="4" borderId="0" xfId="0" applyFont="1" applyFill="1" applyBorder="1" applyAlignment="1" applyProtection="1">
      <alignment horizontal="left" vertical="top"/>
      <protection locked="0"/>
    </xf>
    <xf numFmtId="0" fontId="11" fillId="4" borderId="18" xfId="0" applyFont="1" applyFill="1" applyBorder="1" applyAlignment="1" applyProtection="1">
      <alignment horizontal="left" vertical="top"/>
      <protection locked="0"/>
    </xf>
    <xf numFmtId="0" fontId="19" fillId="0" borderId="0" xfId="0" applyFont="1" applyAlignment="1" applyProtection="1">
      <alignment vertical="center"/>
    </xf>
    <xf numFmtId="0" fontId="20" fillId="0" borderId="15" xfId="0" applyFont="1" applyFill="1" applyBorder="1" applyAlignment="1" applyProtection="1">
      <alignment horizontal="left" vertical="center"/>
    </xf>
    <xf numFmtId="0" fontId="28" fillId="0" borderId="0" xfId="0" applyFont="1" applyBorder="1" applyAlignment="1" applyProtection="1">
      <alignment horizontal="left" vertical="center" wrapText="1"/>
    </xf>
    <xf numFmtId="0" fontId="19" fillId="0" borderId="5" xfId="0" applyFont="1" applyBorder="1" applyAlignment="1" applyProtection="1">
      <alignment horizontal="center" vertical="top" wrapText="1"/>
    </xf>
    <xf numFmtId="0" fontId="19" fillId="0" borderId="9" xfId="0" applyFont="1" applyBorder="1" applyAlignment="1" applyProtection="1">
      <alignment horizontal="center" vertical="top" wrapText="1"/>
    </xf>
    <xf numFmtId="0" fontId="19" fillId="0" borderId="10" xfId="0" applyFont="1" applyBorder="1" applyAlignment="1" applyProtection="1">
      <alignment horizontal="center" vertical="top" wrapText="1"/>
    </xf>
    <xf numFmtId="0" fontId="19" fillId="0" borderId="0" xfId="0" applyFont="1" applyBorder="1" applyAlignment="1" applyProtection="1">
      <alignment horizontal="center" vertical="top" wrapText="1"/>
    </xf>
    <xf numFmtId="0" fontId="19" fillId="0" borderId="41" xfId="0" applyFont="1" applyBorder="1" applyAlignment="1" applyProtection="1">
      <alignment horizontal="center" vertical="top" wrapText="1"/>
    </xf>
    <xf numFmtId="0" fontId="19" fillId="0" borderId="40" xfId="0" applyFont="1" applyBorder="1" applyAlignment="1" applyProtection="1">
      <alignment horizontal="center" vertical="top" wrapText="1"/>
    </xf>
    <xf numFmtId="0" fontId="19" fillId="0" borderId="37" xfId="0" applyFont="1" applyBorder="1" applyAlignment="1" applyProtection="1">
      <alignment horizontal="center" vertical="top" wrapText="1"/>
    </xf>
    <xf numFmtId="0" fontId="19" fillId="0" borderId="39" xfId="0" applyFont="1" applyBorder="1" applyAlignment="1" applyProtection="1">
      <alignment horizontal="center" vertical="top" wrapText="1"/>
    </xf>
    <xf numFmtId="0" fontId="19" fillId="0" borderId="48"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21" fillId="0" borderId="48" xfId="0" applyFont="1" applyBorder="1" applyAlignment="1" applyProtection="1">
      <alignment horizontal="center" vertical="center" wrapText="1"/>
    </xf>
    <xf numFmtId="0" fontId="21" fillId="0" borderId="15"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12"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44" xfId="0" applyFont="1" applyBorder="1" applyAlignment="1" applyProtection="1">
      <alignment horizontal="center" vertical="center" wrapText="1"/>
    </xf>
    <xf numFmtId="176" fontId="27" fillId="4" borderId="5" xfId="0" applyNumberFormat="1" applyFont="1" applyFill="1" applyBorder="1" applyAlignment="1" applyProtection="1">
      <alignment vertical="center"/>
      <protection locked="0"/>
    </xf>
    <xf numFmtId="176" fontId="27" fillId="4" borderId="9" xfId="0" applyNumberFormat="1" applyFont="1" applyFill="1" applyBorder="1" applyAlignment="1" applyProtection="1">
      <alignment vertical="center"/>
      <protection locked="0"/>
    </xf>
    <xf numFmtId="176" fontId="27" fillId="4" borderId="6" xfId="0" applyNumberFormat="1" applyFont="1" applyFill="1" applyBorder="1" applyAlignment="1" applyProtection="1">
      <alignment vertical="center"/>
      <protection locked="0"/>
    </xf>
    <xf numFmtId="0" fontId="27" fillId="0" borderId="5" xfId="0" applyFont="1" applyFill="1" applyBorder="1" applyAlignment="1" applyProtection="1">
      <alignment horizontal="right" vertical="center"/>
    </xf>
    <xf numFmtId="0" fontId="27" fillId="0" borderId="9" xfId="0" applyFont="1" applyFill="1" applyBorder="1" applyAlignment="1" applyProtection="1">
      <alignment horizontal="right" vertical="center"/>
    </xf>
    <xf numFmtId="0" fontId="27" fillId="0" borderId="6" xfId="0" applyFont="1" applyFill="1" applyBorder="1" applyAlignment="1" applyProtection="1">
      <alignment horizontal="right" vertical="center"/>
    </xf>
    <xf numFmtId="0" fontId="27" fillId="0" borderId="27" xfId="0" applyFont="1" applyFill="1" applyBorder="1" applyAlignment="1" applyProtection="1">
      <alignment horizontal="right" vertical="center"/>
    </xf>
    <xf numFmtId="0" fontId="27" fillId="0" borderId="20" xfId="0" applyFont="1" applyFill="1" applyBorder="1" applyAlignment="1" applyProtection="1">
      <alignment horizontal="right" vertical="center"/>
    </xf>
    <xf numFmtId="0" fontId="27" fillId="0" borderId="28" xfId="0" applyFont="1" applyFill="1" applyBorder="1" applyAlignment="1" applyProtection="1">
      <alignment horizontal="right" vertical="center"/>
    </xf>
    <xf numFmtId="0" fontId="24" fillId="0" borderId="0" xfId="0" applyFont="1" applyAlignment="1" applyProtection="1">
      <alignment vertical="center" wrapText="1"/>
    </xf>
    <xf numFmtId="0" fontId="24" fillId="0" borderId="0" xfId="0" applyFont="1" applyAlignment="1" applyProtection="1">
      <alignment vertical="center"/>
    </xf>
    <xf numFmtId="3" fontId="27" fillId="5" borderId="9" xfId="0" applyNumberFormat="1" applyFont="1" applyFill="1" applyBorder="1" applyAlignment="1" applyProtection="1">
      <alignment vertical="center"/>
    </xf>
    <xf numFmtId="3" fontId="27" fillId="5" borderId="20" xfId="0" applyNumberFormat="1" applyFont="1" applyFill="1" applyBorder="1" applyAlignment="1" applyProtection="1">
      <alignment vertical="center"/>
    </xf>
    <xf numFmtId="0" fontId="27" fillId="5" borderId="5" xfId="0" applyFont="1" applyFill="1" applyBorder="1" applyAlignment="1" applyProtection="1">
      <alignment vertical="center"/>
    </xf>
    <xf numFmtId="0" fontId="27" fillId="5" borderId="9"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27" xfId="0" applyFont="1" applyFill="1" applyBorder="1" applyAlignment="1" applyProtection="1">
      <alignment vertical="center"/>
    </xf>
    <xf numFmtId="0" fontId="27" fillId="5" borderId="20" xfId="0" applyFont="1" applyFill="1" applyBorder="1" applyAlignment="1" applyProtection="1">
      <alignment vertical="center"/>
    </xf>
    <xf numFmtId="0" fontId="27" fillId="5" borderId="28" xfId="0" applyFont="1" applyFill="1" applyBorder="1" applyAlignment="1" applyProtection="1">
      <alignment vertical="center"/>
    </xf>
    <xf numFmtId="0" fontId="27" fillId="5" borderId="41" xfId="0" applyFont="1" applyFill="1" applyBorder="1" applyAlignment="1" applyProtection="1">
      <alignment vertical="center"/>
    </xf>
    <xf numFmtId="0" fontId="27" fillId="5" borderId="47" xfId="0" applyFont="1" applyFill="1" applyBorder="1" applyAlignment="1" applyProtection="1">
      <alignment vertical="center"/>
    </xf>
    <xf numFmtId="0" fontId="11" fillId="4" borderId="5" xfId="0"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protection locked="0"/>
    </xf>
    <xf numFmtId="0" fontId="11" fillId="4" borderId="6" xfId="0" applyFont="1" applyFill="1" applyBorder="1" applyAlignment="1" applyProtection="1">
      <alignment horizontal="center" vertical="center"/>
      <protection locked="0"/>
    </xf>
    <xf numFmtId="0" fontId="11" fillId="4" borderId="27" xfId="0" applyFont="1" applyFill="1" applyBorder="1" applyAlignment="1" applyProtection="1">
      <alignment horizontal="center" vertical="center"/>
      <protection locked="0"/>
    </xf>
    <xf numFmtId="0" fontId="11" fillId="4" borderId="20" xfId="0" applyFont="1" applyFill="1" applyBorder="1" applyAlignment="1" applyProtection="1">
      <alignment horizontal="center" vertical="center"/>
      <protection locked="0"/>
    </xf>
    <xf numFmtId="0" fontId="11" fillId="4" borderId="28" xfId="0" applyFont="1" applyFill="1" applyBorder="1" applyAlignment="1" applyProtection="1">
      <alignment horizontal="center" vertical="center"/>
      <protection locked="0"/>
    </xf>
    <xf numFmtId="0" fontId="13" fillId="0" borderId="1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42" xfId="0" applyFont="1" applyBorder="1" applyAlignment="1" applyProtection="1">
      <alignment horizontal="center" vertical="center"/>
    </xf>
    <xf numFmtId="0" fontId="11" fillId="4" borderId="13" xfId="0" applyFont="1" applyFill="1" applyBorder="1" applyAlignment="1" applyProtection="1">
      <alignment horizontal="center" vertical="center"/>
      <protection locked="0"/>
    </xf>
    <xf numFmtId="0" fontId="11" fillId="4" borderId="53" xfId="0" applyFont="1" applyFill="1" applyBorder="1" applyAlignment="1" applyProtection="1">
      <alignment horizontal="center" vertical="center"/>
      <protection locked="0"/>
    </xf>
    <xf numFmtId="0" fontId="11" fillId="4" borderId="68"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1" fillId="4" borderId="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4" borderId="25"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49"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8" xfId="0" applyFont="1" applyBorder="1" applyAlignment="1" applyProtection="1">
      <alignment horizontal="center" vertical="center" wrapText="1"/>
    </xf>
    <xf numFmtId="0" fontId="11" fillId="4" borderId="12" xfId="0"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0" borderId="46" xfId="0" applyFont="1" applyBorder="1" applyAlignment="1" applyProtection="1">
      <alignment horizontal="right" vertical="center"/>
    </xf>
    <xf numFmtId="0" fontId="11" fillId="0" borderId="7" xfId="0" applyFont="1" applyBorder="1" applyAlignment="1" applyProtection="1">
      <alignment horizontal="right" vertical="center"/>
    </xf>
    <xf numFmtId="0" fontId="11" fillId="4" borderId="7" xfId="0" applyFont="1" applyFill="1" applyBorder="1" applyAlignment="1" applyProtection="1">
      <alignment horizontal="left" vertical="center"/>
      <protection locked="0"/>
    </xf>
    <xf numFmtId="0" fontId="13" fillId="0" borderId="43" xfId="0" applyFont="1" applyBorder="1" applyAlignment="1" applyProtection="1">
      <alignment horizontal="left" vertical="center" wrapText="1"/>
    </xf>
    <xf numFmtId="0" fontId="13" fillId="0" borderId="51"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24"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52" xfId="0" applyFont="1" applyBorder="1" applyAlignment="1" applyProtection="1">
      <alignment horizontal="left" vertical="center" wrapText="1"/>
    </xf>
    <xf numFmtId="0" fontId="13" fillId="0" borderId="0" xfId="0" applyFont="1" applyAlignment="1" applyProtection="1">
      <alignment vertical="center" wrapText="1"/>
    </xf>
    <xf numFmtId="0" fontId="18" fillId="0" borderId="15"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28" fillId="0" borderId="17"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11" fillId="0" borderId="35" xfId="0" applyFont="1" applyBorder="1" applyAlignment="1" applyProtection="1">
      <alignment horizontal="left" wrapText="1"/>
    </xf>
    <xf numFmtId="0" fontId="11" fillId="0" borderId="9" xfId="0" applyFont="1" applyBorder="1" applyAlignment="1" applyProtection="1">
      <alignment horizontal="left" wrapText="1"/>
    </xf>
    <xf numFmtId="0" fontId="11" fillId="0" borderId="6" xfId="0" applyFont="1" applyBorder="1" applyAlignment="1" applyProtection="1">
      <alignment horizontal="left" wrapText="1"/>
    </xf>
    <xf numFmtId="0" fontId="11" fillId="0" borderId="15"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38" fontId="11" fillId="4" borderId="48" xfId="1" applyFont="1" applyFill="1" applyBorder="1" applyAlignment="1" applyProtection="1">
      <alignment horizontal="right" vertical="center"/>
      <protection locked="0"/>
    </xf>
    <xf numFmtId="38" fontId="11" fillId="4" borderId="15" xfId="1" applyFont="1" applyFill="1" applyBorder="1" applyAlignment="1" applyProtection="1">
      <alignment horizontal="right" vertical="center"/>
      <protection locked="0"/>
    </xf>
    <xf numFmtId="38" fontId="11" fillId="4" borderId="27" xfId="1" applyFont="1" applyFill="1" applyBorder="1" applyAlignment="1" applyProtection="1">
      <alignment horizontal="right" vertical="center"/>
      <protection locked="0"/>
    </xf>
    <xf numFmtId="38" fontId="11" fillId="4" borderId="20" xfId="1" applyFont="1" applyFill="1" applyBorder="1" applyAlignment="1" applyProtection="1">
      <alignment horizontal="right" vertical="center"/>
      <protection locked="0"/>
    </xf>
    <xf numFmtId="0" fontId="13" fillId="0" borderId="35" xfId="0" applyFont="1" applyBorder="1" applyAlignment="1" applyProtection="1">
      <alignment horizontal="left" wrapText="1"/>
    </xf>
    <xf numFmtId="0" fontId="13" fillId="0" borderId="9" xfId="0" applyFont="1" applyBorder="1" applyAlignment="1" applyProtection="1">
      <alignment horizontal="left" wrapText="1"/>
    </xf>
    <xf numFmtId="0" fontId="13" fillId="0" borderId="6" xfId="0" applyFont="1" applyBorder="1" applyAlignment="1" applyProtection="1">
      <alignment horizontal="left" wrapText="1"/>
    </xf>
    <xf numFmtId="0" fontId="11" fillId="4" borderId="29" xfId="0" applyFont="1" applyFill="1" applyBorder="1" applyAlignment="1" applyProtection="1">
      <alignment horizontal="center" vertical="center"/>
      <protection locked="0"/>
    </xf>
    <xf numFmtId="0" fontId="13" fillId="0" borderId="8"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29" xfId="0" applyFont="1" applyBorder="1" applyAlignment="1" applyProtection="1">
      <alignment horizontal="left" vertical="center" wrapText="1"/>
    </xf>
    <xf numFmtId="0" fontId="13" fillId="0" borderId="69" xfId="0" applyFont="1" applyBorder="1" applyAlignment="1" applyProtection="1">
      <alignment horizontal="left" vertical="center" wrapText="1"/>
    </xf>
    <xf numFmtId="0" fontId="13" fillId="0" borderId="25" xfId="0" applyFont="1" applyBorder="1" applyAlignment="1" applyProtection="1">
      <alignment horizontal="left" vertical="center" wrapText="1"/>
    </xf>
    <xf numFmtId="0" fontId="13" fillId="0" borderId="26" xfId="0" applyFont="1" applyBorder="1" applyAlignment="1" applyProtection="1">
      <alignment horizontal="left" vertical="center" wrapText="1"/>
    </xf>
    <xf numFmtId="0" fontId="11" fillId="4" borderId="36" xfId="0" applyFont="1" applyFill="1" applyBorder="1" applyAlignment="1" applyProtection="1">
      <alignment horizontal="center" vertical="center"/>
      <protection locked="0"/>
    </xf>
    <xf numFmtId="0" fontId="11" fillId="4" borderId="44" xfId="0" applyFont="1" applyFill="1" applyBorder="1" applyAlignment="1" applyProtection="1">
      <alignment horizontal="center" vertical="center"/>
      <protection locked="0"/>
    </xf>
    <xf numFmtId="0" fontId="19" fillId="0" borderId="6" xfId="0" applyFont="1" applyBorder="1" applyAlignment="1" applyProtection="1">
      <alignment horizontal="center" vertical="top" wrapText="1"/>
    </xf>
    <xf numFmtId="0" fontId="19" fillId="0" borderId="11" xfId="0" applyFont="1" applyBorder="1" applyAlignment="1" applyProtection="1">
      <alignment horizontal="center" vertical="top" wrapText="1"/>
    </xf>
    <xf numFmtId="0" fontId="21" fillId="0" borderId="11"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11" fillId="0" borderId="17"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5" xfId="0" applyFont="1" applyBorder="1" applyAlignment="1" applyProtection="1">
      <alignment vertical="center"/>
    </xf>
    <xf numFmtId="0" fontId="11" fillId="0" borderId="9" xfId="0" applyFont="1" applyBorder="1" applyAlignment="1" applyProtection="1">
      <alignment vertical="center"/>
    </xf>
    <xf numFmtId="0" fontId="11" fillId="0" borderId="36" xfId="0" applyFont="1" applyBorder="1" applyAlignment="1" applyProtection="1">
      <alignment vertical="center"/>
    </xf>
    <xf numFmtId="0" fontId="11" fillId="0" borderId="27" xfId="0" applyFont="1" applyBorder="1" applyAlignment="1" applyProtection="1">
      <alignment vertical="center"/>
    </xf>
    <xf numFmtId="0" fontId="11" fillId="0" borderId="20" xfId="0" applyFont="1" applyBorder="1" applyAlignment="1" applyProtection="1">
      <alignment vertical="center"/>
    </xf>
    <xf numFmtId="0" fontId="11" fillId="0" borderId="21" xfId="0" applyFont="1" applyBorder="1" applyAlignment="1" applyProtection="1">
      <alignment vertical="center"/>
    </xf>
    <xf numFmtId="0" fontId="11" fillId="0" borderId="48" xfId="0" applyFont="1" applyBorder="1" applyAlignment="1" applyProtection="1">
      <alignment vertical="center"/>
    </xf>
    <xf numFmtId="0" fontId="11" fillId="0" borderId="15" xfId="0" applyFont="1" applyBorder="1" applyAlignment="1" applyProtection="1">
      <alignment vertical="center"/>
    </xf>
    <xf numFmtId="0" fontId="11" fillId="0" borderId="16" xfId="0" applyFont="1" applyBorder="1" applyAlignment="1" applyProtection="1">
      <alignment vertical="center"/>
    </xf>
    <xf numFmtId="0" fontId="11" fillId="0" borderId="12" xfId="0" applyFont="1" applyBorder="1" applyAlignment="1" applyProtection="1">
      <alignment vertical="center"/>
    </xf>
    <xf numFmtId="0" fontId="11" fillId="0" borderId="7" xfId="0" applyFont="1" applyBorder="1" applyAlignment="1" applyProtection="1">
      <alignment vertical="center"/>
    </xf>
    <xf numFmtId="0" fontId="11" fillId="0" borderId="44" xfId="0" applyFont="1" applyBorder="1" applyAlignment="1" applyProtection="1">
      <alignment vertical="center"/>
    </xf>
    <xf numFmtId="0" fontId="13" fillId="0" borderId="3" xfId="0" applyFont="1" applyFill="1" applyBorder="1" applyAlignment="1" applyProtection="1">
      <alignment horizontal="left" vertical="center" wrapText="1"/>
    </xf>
    <xf numFmtId="0" fontId="13" fillId="0" borderId="52" xfId="0" applyFont="1" applyFill="1" applyBorder="1" applyAlignment="1" applyProtection="1">
      <alignment horizontal="left" vertical="center" wrapText="1"/>
    </xf>
    <xf numFmtId="0" fontId="11" fillId="4" borderId="35" xfId="0" applyFont="1" applyFill="1" applyBorder="1" applyAlignment="1" applyProtection="1">
      <alignment horizontal="center" vertical="center"/>
      <protection locked="0"/>
    </xf>
    <xf numFmtId="0" fontId="11" fillId="4" borderId="1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8" xfId="0" applyFont="1" applyBorder="1" applyAlignment="1" applyProtection="1">
      <alignment horizontal="center" vertical="center"/>
    </xf>
    <xf numFmtId="0" fontId="13" fillId="4" borderId="5"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36" xfId="0" applyFont="1" applyFill="1" applyBorder="1" applyAlignment="1" applyProtection="1">
      <alignment horizontal="center" vertical="center"/>
      <protection locked="0"/>
    </xf>
    <xf numFmtId="0" fontId="13" fillId="4" borderId="27" xfId="0" applyFont="1" applyFill="1" applyBorder="1" applyAlignment="1" applyProtection="1">
      <alignment horizontal="center" vertical="center"/>
      <protection locked="0"/>
    </xf>
    <xf numFmtId="0" fontId="13" fillId="4" borderId="2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1" fillId="0" borderId="54" xfId="0" applyFont="1" applyBorder="1" applyAlignment="1" applyProtection="1">
      <alignment horizontal="center" vertical="center"/>
    </xf>
    <xf numFmtId="0" fontId="11" fillId="0" borderId="5" xfId="0" applyFont="1" applyBorder="1" applyAlignment="1" applyProtection="1">
      <alignment horizontal="center" vertical="center"/>
    </xf>
    <xf numFmtId="38" fontId="11" fillId="4" borderId="9" xfId="1" applyFont="1" applyFill="1" applyBorder="1" applyAlignment="1" applyProtection="1">
      <alignment horizontal="center" vertical="center"/>
      <protection locked="0"/>
    </xf>
    <xf numFmtId="38" fontId="11" fillId="4" borderId="20" xfId="1" applyFont="1" applyFill="1" applyBorder="1" applyAlignment="1" applyProtection="1">
      <alignment horizontal="center" vertical="center"/>
      <protection locked="0"/>
    </xf>
    <xf numFmtId="38" fontId="11" fillId="4" borderId="7" xfId="1" applyFont="1" applyFill="1" applyBorder="1" applyAlignment="1" applyProtection="1">
      <alignment horizontal="center" vertical="center"/>
      <protection locked="0"/>
    </xf>
    <xf numFmtId="0" fontId="11" fillId="4" borderId="9" xfId="0" applyFont="1" applyFill="1" applyBorder="1" applyAlignment="1" applyProtection="1">
      <alignment horizontal="center" vertical="center"/>
    </xf>
    <xf numFmtId="0" fontId="11" fillId="4" borderId="36" xfId="0" applyFont="1" applyFill="1" applyBorder="1" applyAlignment="1" applyProtection="1">
      <alignment horizontal="center" vertical="center"/>
    </xf>
    <xf numFmtId="0" fontId="11" fillId="4" borderId="20" xfId="0" applyFont="1" applyFill="1" applyBorder="1" applyAlignment="1" applyProtection="1">
      <alignment horizontal="center" vertical="center"/>
    </xf>
    <xf numFmtId="0" fontId="11" fillId="4" borderId="21" xfId="0" applyFont="1" applyFill="1" applyBorder="1" applyAlignment="1" applyProtection="1">
      <alignment horizontal="center" vertical="center"/>
    </xf>
    <xf numFmtId="0" fontId="11" fillId="4" borderId="7" xfId="0" applyFont="1" applyFill="1" applyBorder="1" applyAlignment="1" applyProtection="1">
      <alignment horizontal="center" vertical="center"/>
    </xf>
    <xf numFmtId="0" fontId="11" fillId="4" borderId="44" xfId="0" applyFont="1" applyFill="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46" xfId="0" applyFont="1" applyBorder="1" applyAlignment="1" applyProtection="1">
      <alignment horizontal="center" vertical="center"/>
    </xf>
    <xf numFmtId="0" fontId="13" fillId="0" borderId="10" xfId="0" applyFont="1" applyBorder="1" applyAlignment="1" applyProtection="1">
      <alignment horizontal="left" vertical="center"/>
    </xf>
    <xf numFmtId="0" fontId="13" fillId="0" borderId="0" xfId="0" applyFont="1" applyBorder="1" applyAlignment="1" applyProtection="1">
      <alignment horizontal="left" vertical="center"/>
    </xf>
    <xf numFmtId="0" fontId="11" fillId="0" borderId="9"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30"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35"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8" xfId="0" applyFont="1" applyBorder="1" applyAlignment="1" applyProtection="1">
      <alignment horizontal="center" vertical="center"/>
    </xf>
    <xf numFmtId="0" fontId="28" fillId="0" borderId="20" xfId="0" applyFont="1" applyBorder="1" applyAlignment="1" applyProtection="1">
      <alignment horizontal="left" vertical="center" wrapText="1"/>
    </xf>
    <xf numFmtId="0" fontId="11" fillId="0" borderId="48" xfId="0" applyFont="1" applyFill="1" applyBorder="1" applyAlignment="1" applyProtection="1">
      <alignment horizontal="center" vertical="center"/>
    </xf>
    <xf numFmtId="0" fontId="11" fillId="0" borderId="15"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4" borderId="48" xfId="0" applyFont="1" applyFill="1" applyBorder="1" applyAlignment="1" applyProtection="1">
      <alignment horizontal="center" vertical="center"/>
      <protection locked="0"/>
    </xf>
    <xf numFmtId="0" fontId="11" fillId="4" borderId="15" xfId="0" applyFont="1" applyFill="1" applyBorder="1" applyAlignment="1" applyProtection="1">
      <alignment horizontal="center" vertical="center"/>
      <protection locked="0"/>
    </xf>
    <xf numFmtId="0" fontId="19" fillId="0" borderId="14" xfId="0" applyFont="1" applyBorder="1" applyAlignment="1" applyProtection="1">
      <alignment horizontal="center" vertical="center" wrapText="1"/>
    </xf>
    <xf numFmtId="0" fontId="11" fillId="0" borderId="57" xfId="0" applyFont="1" applyBorder="1" applyAlignment="1" applyProtection="1">
      <alignment horizontal="left" vertical="center"/>
    </xf>
    <xf numFmtId="0" fontId="11" fillId="0" borderId="58" xfId="0" applyFont="1" applyBorder="1" applyAlignment="1" applyProtection="1">
      <alignment horizontal="left" vertical="center"/>
    </xf>
    <xf numFmtId="0" fontId="11" fillId="0" borderId="59" xfId="0" applyFont="1" applyBorder="1" applyAlignment="1" applyProtection="1">
      <alignment horizontal="left" vertical="center"/>
    </xf>
    <xf numFmtId="0" fontId="19" fillId="0" borderId="0" xfId="0" applyFont="1" applyAlignment="1" applyProtection="1">
      <alignment horizontal="left" vertical="center"/>
    </xf>
    <xf numFmtId="0" fontId="11" fillId="0" borderId="0" xfId="0" applyFont="1" applyAlignment="1" applyProtection="1">
      <alignment horizontal="left" vertical="center"/>
    </xf>
    <xf numFmtId="0" fontId="19" fillId="4" borderId="14" xfId="0" applyFont="1" applyFill="1" applyBorder="1" applyAlignment="1" applyProtection="1">
      <alignment horizontal="left" vertical="center"/>
      <protection locked="0"/>
    </xf>
    <xf numFmtId="0" fontId="19" fillId="4" borderId="15" xfId="0" applyFont="1" applyFill="1" applyBorder="1" applyAlignment="1" applyProtection="1">
      <alignment horizontal="left" vertical="center"/>
      <protection locked="0"/>
    </xf>
    <xf numFmtId="0" fontId="19" fillId="4" borderId="16" xfId="0" applyFont="1" applyFill="1" applyBorder="1" applyAlignment="1" applyProtection="1">
      <alignment horizontal="left" vertical="center"/>
      <protection locked="0"/>
    </xf>
    <xf numFmtId="0" fontId="19" fillId="4" borderId="19" xfId="0" applyFont="1" applyFill="1" applyBorder="1" applyAlignment="1" applyProtection="1">
      <alignment horizontal="left" vertical="center"/>
      <protection locked="0"/>
    </xf>
    <xf numFmtId="0" fontId="19" fillId="4" borderId="20" xfId="0" applyFont="1" applyFill="1" applyBorder="1" applyAlignment="1" applyProtection="1">
      <alignment horizontal="left" vertical="center"/>
      <protection locked="0"/>
    </xf>
    <xf numFmtId="0" fontId="19" fillId="4" borderId="21" xfId="0" applyFont="1" applyFill="1" applyBorder="1" applyAlignment="1" applyProtection="1">
      <alignment horizontal="left" vertical="center"/>
      <protection locked="0"/>
    </xf>
    <xf numFmtId="0" fontId="13" fillId="4" borderId="50" xfId="0" applyFont="1" applyFill="1" applyBorder="1" applyAlignment="1" applyProtection="1">
      <alignment horizontal="center" vertical="center"/>
      <protection locked="0"/>
    </xf>
    <xf numFmtId="0" fontId="13" fillId="4" borderId="67" xfId="0" applyFont="1" applyFill="1" applyBorder="1" applyAlignment="1" applyProtection="1">
      <alignment horizontal="center" vertical="center"/>
      <protection locked="0"/>
    </xf>
    <xf numFmtId="0" fontId="13" fillId="0" borderId="0" xfId="0" applyFont="1" applyAlignment="1" applyProtection="1">
      <alignment horizontal="left" vertical="top" wrapText="1"/>
    </xf>
    <xf numFmtId="0" fontId="11" fillId="0" borderId="14" xfId="0" applyFont="1" applyBorder="1" applyAlignment="1" applyProtection="1">
      <alignment vertical="top"/>
    </xf>
    <xf numFmtId="0" fontId="11" fillId="0" borderId="15" xfId="0" applyFont="1" applyBorder="1" applyAlignment="1" applyProtection="1">
      <alignment vertical="top"/>
    </xf>
    <xf numFmtId="0" fontId="11" fillId="0" borderId="49" xfId="0" applyFont="1" applyBorder="1" applyAlignment="1" applyProtection="1">
      <alignment vertical="top"/>
    </xf>
    <xf numFmtId="0" fontId="11" fillId="0" borderId="17" xfId="0" applyFont="1" applyBorder="1" applyAlignment="1" applyProtection="1">
      <alignment vertical="top"/>
    </xf>
    <xf numFmtId="0" fontId="11" fillId="0" borderId="0" xfId="0" applyFont="1" applyBorder="1" applyAlignment="1" applyProtection="1">
      <alignment vertical="top"/>
    </xf>
    <xf numFmtId="0" fontId="11" fillId="0" borderId="11" xfId="0" applyFont="1" applyBorder="1" applyAlignment="1" applyProtection="1">
      <alignment vertical="top"/>
    </xf>
    <xf numFmtId="0" fontId="11" fillId="0" borderId="46" xfId="0" applyFont="1" applyBorder="1" applyAlignment="1" applyProtection="1">
      <alignment vertical="top"/>
    </xf>
    <xf numFmtId="0" fontId="11" fillId="0" borderId="7" xfId="0" applyFont="1" applyBorder="1" applyAlignment="1" applyProtection="1">
      <alignment vertical="top"/>
    </xf>
    <xf numFmtId="0" fontId="11" fillId="0" borderId="8" xfId="0" applyFont="1" applyBorder="1" applyAlignment="1" applyProtection="1">
      <alignment vertical="top"/>
    </xf>
    <xf numFmtId="0" fontId="13" fillId="0" borderId="71" xfId="0" applyFont="1" applyFill="1" applyBorder="1" applyAlignment="1" applyProtection="1">
      <alignment horizontal="left" vertical="center"/>
    </xf>
    <xf numFmtId="0" fontId="13" fillId="0" borderId="66" xfId="0" applyFont="1" applyFill="1" applyBorder="1" applyAlignment="1" applyProtection="1">
      <alignment horizontal="left" vertical="center"/>
    </xf>
    <xf numFmtId="0" fontId="13" fillId="0" borderId="69" xfId="0" applyFont="1" applyFill="1" applyBorder="1" applyAlignment="1" applyProtection="1">
      <alignment horizontal="left" vertical="center"/>
    </xf>
    <xf numFmtId="0" fontId="13" fillId="0" borderId="70" xfId="0" applyFont="1" applyFill="1" applyBorder="1" applyAlignment="1" applyProtection="1">
      <alignment horizontal="left" vertical="center"/>
    </xf>
    <xf numFmtId="0" fontId="13" fillId="0" borderId="43" xfId="0" applyFont="1" applyFill="1" applyBorder="1" applyAlignment="1" applyProtection="1">
      <alignment horizontal="left" vertical="center"/>
    </xf>
    <xf numFmtId="0" fontId="13" fillId="0" borderId="68" xfId="0" applyFont="1" applyFill="1" applyBorder="1" applyAlignment="1" applyProtection="1">
      <alignment horizontal="left" vertical="center"/>
    </xf>
    <xf numFmtId="0" fontId="13" fillId="4" borderId="53" xfId="0" applyFont="1" applyFill="1" applyBorder="1" applyAlignment="1" applyProtection="1">
      <alignment horizontal="center" vertical="center"/>
      <protection locked="0"/>
    </xf>
    <xf numFmtId="0" fontId="13" fillId="4" borderId="51" xfId="0" applyFont="1" applyFill="1" applyBorder="1" applyAlignment="1" applyProtection="1">
      <alignment horizontal="center" vertical="center"/>
      <protection locked="0"/>
    </xf>
    <xf numFmtId="177" fontId="27" fillId="0" borderId="10" xfId="0" applyNumberFormat="1" applyFont="1" applyFill="1" applyBorder="1" applyAlignment="1" applyProtection="1">
      <alignment horizontal="right" vertical="center"/>
    </xf>
    <xf numFmtId="177" fontId="27" fillId="0" borderId="0" xfId="0" applyNumberFormat="1" applyFont="1" applyFill="1" applyBorder="1" applyAlignment="1" applyProtection="1">
      <alignment horizontal="right" vertical="center"/>
    </xf>
    <xf numFmtId="177" fontId="27" fillId="0" borderId="11" xfId="0" applyNumberFormat="1" applyFont="1" applyFill="1" applyBorder="1" applyAlignment="1" applyProtection="1">
      <alignment horizontal="right" vertical="center"/>
    </xf>
    <xf numFmtId="177" fontId="27" fillId="0" borderId="12" xfId="0" applyNumberFormat="1" applyFont="1" applyFill="1" applyBorder="1" applyAlignment="1" applyProtection="1">
      <alignment horizontal="right" vertical="center"/>
    </xf>
    <xf numFmtId="177" fontId="27" fillId="0" borderId="7" xfId="0" applyNumberFormat="1" applyFont="1" applyFill="1" applyBorder="1" applyAlignment="1" applyProtection="1">
      <alignment horizontal="right" vertical="center"/>
    </xf>
    <xf numFmtId="177" fontId="27" fillId="0" borderId="8" xfId="0" applyNumberFormat="1" applyFont="1" applyFill="1" applyBorder="1" applyAlignment="1" applyProtection="1">
      <alignment horizontal="right" vertical="center"/>
    </xf>
    <xf numFmtId="0" fontId="22" fillId="0" borderId="10"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11" xfId="0" applyFont="1" applyBorder="1" applyAlignment="1" applyProtection="1">
      <alignment horizontal="center" vertical="center" wrapText="1"/>
    </xf>
    <xf numFmtId="0" fontId="22" fillId="0" borderId="12"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8" xfId="0" applyFont="1" applyBorder="1" applyAlignment="1" applyProtection="1">
      <alignment horizontal="center" vertical="center" wrapText="1"/>
    </xf>
    <xf numFmtId="0" fontId="13" fillId="0" borderId="39" xfId="0" applyFont="1" applyBorder="1" applyAlignment="1" applyProtection="1">
      <alignment horizontal="center" vertical="center"/>
    </xf>
    <xf numFmtId="0" fontId="13" fillId="0" borderId="38" xfId="0" applyFont="1" applyBorder="1" applyAlignment="1" applyProtection="1">
      <alignment horizontal="center" vertical="center"/>
    </xf>
    <xf numFmtId="0" fontId="31" fillId="0" borderId="0" xfId="0" applyFont="1" applyAlignment="1" applyProtection="1">
      <alignment horizontal="left" vertical="center" wrapText="1"/>
    </xf>
    <xf numFmtId="0" fontId="24" fillId="0" borderId="0" xfId="0" applyFont="1" applyAlignment="1" applyProtection="1">
      <alignment horizontal="left" vertical="top" wrapText="1"/>
    </xf>
    <xf numFmtId="0" fontId="31" fillId="0" borderId="48" xfId="0" applyFont="1" applyBorder="1" applyAlignment="1" applyProtection="1">
      <alignment horizontal="left" vertical="center" wrapText="1"/>
    </xf>
    <xf numFmtId="0" fontId="31" fillId="0" borderId="15" xfId="0" applyFont="1" applyBorder="1" applyAlignment="1" applyProtection="1">
      <alignment horizontal="left" vertical="center" wrapText="1"/>
    </xf>
    <xf numFmtId="0" fontId="31" fillId="0" borderId="49" xfId="0" applyFont="1" applyBorder="1" applyAlignment="1" applyProtection="1">
      <alignment horizontal="left" vertical="center" wrapText="1"/>
    </xf>
    <xf numFmtId="0" fontId="31" fillId="0" borderId="10"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27" xfId="0" applyFont="1" applyBorder="1" applyAlignment="1" applyProtection="1">
      <alignment horizontal="left" vertical="center" wrapText="1"/>
    </xf>
    <xf numFmtId="0" fontId="31" fillId="0" borderId="20" xfId="0" applyFont="1" applyBorder="1" applyAlignment="1" applyProtection="1">
      <alignment horizontal="left" vertical="center" wrapText="1"/>
    </xf>
    <xf numFmtId="0" fontId="31" fillId="0" borderId="28" xfId="0" applyFont="1" applyBorder="1" applyAlignment="1" applyProtection="1">
      <alignment horizontal="left" vertical="center" wrapText="1"/>
    </xf>
    <xf numFmtId="0" fontId="11" fillId="4" borderId="16" xfId="0" applyFont="1" applyFill="1" applyBorder="1" applyAlignment="1" applyProtection="1">
      <alignment horizontal="center" vertical="center"/>
      <protection locked="0"/>
    </xf>
    <xf numFmtId="0" fontId="11" fillId="4" borderId="10" xfId="0" applyFont="1" applyFill="1" applyBorder="1" applyAlignment="1" applyProtection="1">
      <alignment horizontal="center" vertical="center"/>
      <protection locked="0"/>
    </xf>
    <xf numFmtId="0" fontId="11" fillId="4" borderId="18"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top" wrapText="1"/>
    </xf>
    <xf numFmtId="0" fontId="36" fillId="0" borderId="0" xfId="0" applyFont="1" applyBorder="1" applyAlignment="1" applyProtection="1">
      <alignment horizontal="left" vertical="top"/>
    </xf>
    <xf numFmtId="0" fontId="27" fillId="5" borderId="36" xfId="0" applyFont="1" applyFill="1" applyBorder="1" applyAlignment="1" applyProtection="1">
      <alignment vertical="center"/>
    </xf>
    <xf numFmtId="0" fontId="27" fillId="5" borderId="21" xfId="0" applyFont="1" applyFill="1" applyBorder="1" applyAlignment="1" applyProtection="1">
      <alignment vertical="center"/>
    </xf>
    <xf numFmtId="3" fontId="27" fillId="5" borderId="37" xfId="0" applyNumberFormat="1" applyFont="1" applyFill="1" applyBorder="1" applyAlignment="1" applyProtection="1">
      <alignment vertical="center"/>
    </xf>
    <xf numFmtId="3" fontId="27" fillId="5" borderId="45" xfId="0" applyNumberFormat="1" applyFont="1" applyFill="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xdr:colOff>
      <xdr:row>191</xdr:row>
      <xdr:rowOff>10581</xdr:rowOff>
    </xdr:from>
    <xdr:to>
      <xdr:col>19</xdr:col>
      <xdr:colOff>222250</xdr:colOff>
      <xdr:row>196</xdr:row>
      <xdr:rowOff>211666</xdr:rowOff>
    </xdr:to>
    <xdr:sp macro="" textlink="">
      <xdr:nvSpPr>
        <xdr:cNvPr id="11" name="左中かっこ 10">
          <a:extLst>
            <a:ext uri="{FF2B5EF4-FFF2-40B4-BE49-F238E27FC236}">
              <a16:creationId xmlns:a16="http://schemas.microsoft.com/office/drawing/2014/main" id="{CE6076CC-CF35-4D9A-89FB-FE0AD268FA53}"/>
            </a:ext>
          </a:extLst>
        </xdr:cNvPr>
        <xdr:cNvSpPr/>
      </xdr:nvSpPr>
      <xdr:spPr>
        <a:xfrm>
          <a:off x="5589512" y="31764210"/>
          <a:ext cx="211667" cy="1534585"/>
        </a:xfrm>
        <a:prstGeom prst="leftBrace">
          <a:avLst>
            <a:gd name="adj1" fmla="val 26954"/>
            <a:gd name="adj2" fmla="val 11682"/>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26275</xdr:colOff>
      <xdr:row>191</xdr:row>
      <xdr:rowOff>15382</xdr:rowOff>
    </xdr:from>
    <xdr:to>
      <xdr:col>12</xdr:col>
      <xdr:colOff>237942</xdr:colOff>
      <xdr:row>196</xdr:row>
      <xdr:rowOff>216467</xdr:rowOff>
    </xdr:to>
    <xdr:sp macro="" textlink="">
      <xdr:nvSpPr>
        <xdr:cNvPr id="5" name="左中かっこ 4">
          <a:extLst>
            <a:ext uri="{FF2B5EF4-FFF2-40B4-BE49-F238E27FC236}">
              <a16:creationId xmlns:a16="http://schemas.microsoft.com/office/drawing/2014/main" id="{09E1DBF4-2C31-4687-A90B-1A7A2E3E4054}"/>
            </a:ext>
          </a:extLst>
        </xdr:cNvPr>
        <xdr:cNvSpPr/>
      </xdr:nvSpPr>
      <xdr:spPr>
        <a:xfrm rot="10800000">
          <a:off x="3607675" y="31769011"/>
          <a:ext cx="211667" cy="1534585"/>
        </a:xfrm>
        <a:prstGeom prst="leftBrace">
          <a:avLst>
            <a:gd name="adj1" fmla="val 26954"/>
            <a:gd name="adj2" fmla="val 88631"/>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191</xdr:row>
      <xdr:rowOff>190499</xdr:rowOff>
    </xdr:from>
    <xdr:to>
      <xdr:col>18</xdr:col>
      <xdr:colOff>202748</xdr:colOff>
      <xdr:row>191</xdr:row>
      <xdr:rowOff>190500</xdr:rowOff>
    </xdr:to>
    <xdr:cxnSp macro="">
      <xdr:nvCxnSpPr>
        <xdr:cNvPr id="3" name="直線矢印コネクタ 2">
          <a:extLst>
            <a:ext uri="{FF2B5EF4-FFF2-40B4-BE49-F238E27FC236}">
              <a16:creationId xmlns:a16="http://schemas.microsoft.com/office/drawing/2014/main" id="{291B8E54-1CB3-4617-B0DC-796CFB1A6D11}"/>
            </a:ext>
          </a:extLst>
        </xdr:cNvPr>
        <xdr:cNvCxnSpPr/>
      </xdr:nvCxnSpPr>
      <xdr:spPr>
        <a:xfrm flipV="1">
          <a:off x="3897087" y="31944128"/>
          <a:ext cx="1617890" cy="1"/>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L329"/>
  <sheetViews>
    <sheetView tabSelected="1" view="pageBreakPreview" topLeftCell="A184" zoomScale="90" zoomScaleNormal="90" zoomScaleSheetLayoutView="90" workbookViewId="0">
      <selection activeCell="AL197" sqref="AL197"/>
    </sheetView>
  </sheetViews>
  <sheetFormatPr defaultColWidth="3.625" defaultRowHeight="18" customHeight="1" x14ac:dyDescent="0.15"/>
  <cols>
    <col min="1" max="1" width="3.625" style="8"/>
    <col min="2" max="2" width="1.625" style="1" customWidth="1"/>
    <col min="3" max="4" width="3.625" style="1"/>
    <col min="5" max="7" width="4.875" style="1" customWidth="1"/>
    <col min="8" max="9" width="4.75" style="1" customWidth="1"/>
    <col min="10" max="10" width="3" style="1" customWidth="1"/>
    <col min="11" max="11" width="3.625" style="1"/>
    <col min="12" max="12" width="3.625" style="1" customWidth="1"/>
    <col min="13" max="15" width="3.625" style="1"/>
    <col min="16" max="16" width="3.5" style="1" customWidth="1"/>
    <col min="17" max="17" width="3.625" style="1"/>
    <col min="18" max="18" width="4.625" style="1" customWidth="1"/>
    <col min="19" max="19" width="3.5" style="1" customWidth="1"/>
    <col min="20" max="20" width="3.625" style="1" customWidth="1"/>
    <col min="21" max="21" width="4.875" style="1" customWidth="1"/>
    <col min="22" max="23" width="3.625" style="1"/>
    <col min="24" max="24" width="3.625" style="1" customWidth="1"/>
    <col min="25" max="27" width="3.625" style="1"/>
    <col min="28" max="28" width="3.625" style="4" customWidth="1"/>
    <col min="29" max="29" width="3.625" style="91"/>
    <col min="30" max="30" width="19.5" style="88" customWidth="1"/>
    <col min="31" max="31" width="3.75" style="4" bestFit="1" customWidth="1"/>
    <col min="32" max="32" width="3.75" style="4" customWidth="1"/>
    <col min="33" max="33" width="3.75" style="4" bestFit="1" customWidth="1"/>
    <col min="34" max="34" width="10.625" style="4" bestFit="1" customWidth="1"/>
    <col min="35" max="36" width="3.75" style="4" bestFit="1" customWidth="1"/>
    <col min="37" max="37" width="4.875" style="4" customWidth="1"/>
    <col min="38" max="39" width="3.75" style="4" bestFit="1" customWidth="1"/>
    <col min="40" max="45" width="4.375" style="4" bestFit="1" customWidth="1"/>
    <col min="46" max="48" width="3.75" style="4" bestFit="1" customWidth="1"/>
    <col min="49" max="49" width="3.625" style="4"/>
    <col min="50" max="50" width="3.75" style="4" bestFit="1" customWidth="1"/>
    <col min="51" max="51" width="13.875" style="4" bestFit="1" customWidth="1"/>
    <col min="52" max="52" width="4.5" style="4" bestFit="1" customWidth="1"/>
    <col min="53" max="53" width="10.625" style="4" customWidth="1"/>
    <col min="54" max="64" width="3.625" style="4"/>
    <col min="65" max="16384" width="3.625" style="8"/>
  </cols>
  <sheetData>
    <row r="1" spans="2:53" ht="18" customHeight="1" thickBot="1" x14ac:dyDescent="0.2">
      <c r="H1" s="2"/>
      <c r="I1" s="2"/>
      <c r="J1" s="2"/>
      <c r="K1" s="2"/>
      <c r="L1" s="2"/>
      <c r="M1" s="2"/>
      <c r="N1" s="3"/>
      <c r="O1" s="2"/>
      <c r="P1" s="374"/>
      <c r="Q1" s="383"/>
      <c r="R1" s="384"/>
      <c r="S1" s="399"/>
      <c r="T1" s="399"/>
      <c r="U1" s="399"/>
      <c r="V1" s="399"/>
      <c r="W1" s="399"/>
      <c r="X1" s="399"/>
      <c r="Y1" s="399"/>
      <c r="Z1" s="399"/>
      <c r="AA1" s="400"/>
      <c r="AC1" s="5">
        <v>0</v>
      </c>
      <c r="AD1" s="6">
        <f>S1</f>
        <v>0</v>
      </c>
      <c r="AE1" s="4" t="s">
        <v>240</v>
      </c>
      <c r="AZ1" s="7"/>
    </row>
    <row r="2" spans="2:53" ht="18" customHeight="1" thickBot="1" x14ac:dyDescent="0.2">
      <c r="K2" s="9"/>
      <c r="L2" s="9"/>
      <c r="M2" s="9"/>
      <c r="N2" s="9"/>
      <c r="O2" s="9"/>
      <c r="P2" s="9"/>
      <c r="Q2" s="9"/>
      <c r="R2" s="9"/>
      <c r="S2" s="9"/>
      <c r="T2" s="9"/>
      <c r="U2" s="9"/>
      <c r="V2" s="9"/>
      <c r="W2" s="9"/>
      <c r="X2" s="9"/>
      <c r="Y2" s="9"/>
      <c r="Z2" s="9"/>
      <c r="AA2" s="9"/>
      <c r="AC2" s="5">
        <v>1</v>
      </c>
      <c r="AD2" s="6" t="str">
        <f>K38&amp;F38</f>
        <v/>
      </c>
      <c r="AE2" s="4" t="s">
        <v>105</v>
      </c>
      <c r="AZ2" s="10">
        <v>1</v>
      </c>
      <c r="BA2" s="11" t="s">
        <v>57</v>
      </c>
    </row>
    <row r="3" spans="2:53" ht="18" customHeight="1" thickBot="1" x14ac:dyDescent="0.2">
      <c r="AC3" s="5">
        <v>2</v>
      </c>
      <c r="AD3" s="6">
        <f>H40</f>
        <v>0</v>
      </c>
      <c r="AE3" s="4" t="s">
        <v>104</v>
      </c>
      <c r="AZ3" s="12">
        <v>2</v>
      </c>
      <c r="BA3" s="13" t="s">
        <v>58</v>
      </c>
    </row>
    <row r="4" spans="2:53" ht="18" customHeight="1" thickBot="1" x14ac:dyDescent="0.2">
      <c r="B4" s="196" t="s">
        <v>323</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C4" s="5">
        <v>3</v>
      </c>
      <c r="AD4" s="6">
        <f>H42</f>
        <v>0</v>
      </c>
      <c r="AE4" s="4" t="s">
        <v>126</v>
      </c>
      <c r="AL4" s="14"/>
      <c r="AM4" s="14"/>
      <c r="AN4" s="14"/>
      <c r="AO4" s="14"/>
      <c r="AZ4" s="10">
        <v>3</v>
      </c>
      <c r="BA4" s="11" t="s">
        <v>59</v>
      </c>
    </row>
    <row r="5" spans="2:53" ht="18" customHeight="1" thickBot="1" x14ac:dyDescent="0.2">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C5" s="5">
        <v>4</v>
      </c>
      <c r="AD5" s="6">
        <f>H44</f>
        <v>0</v>
      </c>
      <c r="AE5" s="14" t="s">
        <v>122</v>
      </c>
      <c r="AL5" s="14"/>
      <c r="AM5" s="14"/>
      <c r="AN5" s="14"/>
      <c r="AO5" s="14"/>
      <c r="AZ5" s="12">
        <v>4</v>
      </c>
      <c r="BA5" s="13" t="s">
        <v>60</v>
      </c>
    </row>
    <row r="6" spans="2:53" ht="18" customHeight="1" thickBot="1" x14ac:dyDescent="0.2">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C6" s="5">
        <v>5</v>
      </c>
      <c r="AD6" s="6" t="str">
        <f t="shared" ref="AD6:AD16" si="0">IF(S53="○",1," ")</f>
        <v xml:space="preserve"> </v>
      </c>
      <c r="AE6" s="15" t="s">
        <v>127</v>
      </c>
      <c r="AF6" s="14"/>
      <c r="AG6" s="14"/>
      <c r="AH6" s="14"/>
      <c r="AI6" s="14"/>
      <c r="AJ6" s="14"/>
      <c r="AK6" s="14"/>
      <c r="AL6" s="14"/>
      <c r="AM6" s="14"/>
      <c r="AN6" s="14"/>
      <c r="AO6" s="14"/>
      <c r="AZ6" s="10">
        <v>5</v>
      </c>
      <c r="BA6" s="11" t="s">
        <v>61</v>
      </c>
    </row>
    <row r="7" spans="2:53" ht="18" customHeight="1" thickBot="1" x14ac:dyDescent="0.2">
      <c r="B7" s="16"/>
      <c r="C7" s="17"/>
      <c r="D7" s="17"/>
      <c r="E7" s="17"/>
      <c r="F7" s="17"/>
      <c r="G7" s="17"/>
      <c r="H7" s="17"/>
      <c r="I7" s="17"/>
      <c r="J7" s="17"/>
      <c r="K7" s="17"/>
      <c r="L7" s="17"/>
      <c r="M7" s="17"/>
      <c r="N7" s="17"/>
      <c r="O7" s="17"/>
      <c r="P7" s="17"/>
      <c r="Q7" s="17"/>
      <c r="R7" s="17"/>
      <c r="S7" s="17"/>
      <c r="T7" s="17"/>
      <c r="U7" s="17"/>
      <c r="V7" s="17"/>
      <c r="W7" s="17"/>
      <c r="X7" s="17"/>
      <c r="Y7" s="17"/>
      <c r="Z7" s="17"/>
      <c r="AA7" s="18"/>
      <c r="AC7" s="5">
        <v>6</v>
      </c>
      <c r="AD7" s="6" t="str">
        <f t="shared" si="0"/>
        <v xml:space="preserve"> </v>
      </c>
      <c r="AE7" s="15" t="s">
        <v>128</v>
      </c>
      <c r="AF7" s="14"/>
      <c r="AG7" s="14"/>
      <c r="AH7" s="14"/>
      <c r="AI7" s="14"/>
      <c r="AJ7" s="14"/>
      <c r="AK7" s="14"/>
      <c r="AL7" s="14"/>
      <c r="AM7" s="14"/>
      <c r="AN7" s="14"/>
      <c r="AO7" s="14"/>
      <c r="AZ7" s="12">
        <v>6</v>
      </c>
      <c r="BA7" s="13" t="s">
        <v>62</v>
      </c>
    </row>
    <row r="8" spans="2:53" ht="18" customHeight="1" thickBot="1" x14ac:dyDescent="0.2">
      <c r="B8" s="19"/>
      <c r="C8" s="9" t="s">
        <v>108</v>
      </c>
      <c r="D8" s="9"/>
      <c r="E8" s="9"/>
      <c r="F8" s="9"/>
      <c r="G8" s="9"/>
      <c r="H8" s="9"/>
      <c r="I8" s="9"/>
      <c r="J8" s="9"/>
      <c r="K8" s="9"/>
      <c r="L8" s="9"/>
      <c r="M8" s="9"/>
      <c r="N8" s="9"/>
      <c r="O8" s="9"/>
      <c r="P8" s="9"/>
      <c r="Q8" s="9"/>
      <c r="R8" s="9"/>
      <c r="S8" s="9"/>
      <c r="T8" s="9"/>
      <c r="U8" s="9"/>
      <c r="V8" s="9"/>
      <c r="W8" s="9"/>
      <c r="X8" s="9"/>
      <c r="Y8" s="9"/>
      <c r="Z8" s="9"/>
      <c r="AA8" s="20"/>
      <c r="AC8" s="5">
        <v>7</v>
      </c>
      <c r="AD8" s="6" t="str">
        <f t="shared" si="0"/>
        <v xml:space="preserve"> </v>
      </c>
      <c r="AE8" s="15" t="s">
        <v>129</v>
      </c>
      <c r="AF8" s="14"/>
      <c r="AG8" s="14"/>
      <c r="AH8" s="14"/>
      <c r="AI8" s="14"/>
      <c r="AJ8" s="14"/>
      <c r="AK8" s="14"/>
      <c r="AL8" s="14"/>
      <c r="AM8" s="14"/>
      <c r="AN8" s="14"/>
      <c r="AO8" s="14"/>
      <c r="AZ8" s="10">
        <v>7</v>
      </c>
      <c r="BA8" s="11" t="s">
        <v>63</v>
      </c>
    </row>
    <row r="9" spans="2:53" ht="18" customHeight="1" thickBot="1" x14ac:dyDescent="0.2">
      <c r="B9" s="197" t="s">
        <v>107</v>
      </c>
      <c r="C9" s="158"/>
      <c r="D9" s="158"/>
      <c r="E9" s="158"/>
      <c r="F9" s="158"/>
      <c r="G9" s="158"/>
      <c r="H9" s="158"/>
      <c r="I9" s="158"/>
      <c r="J9" s="158"/>
      <c r="K9" s="158"/>
      <c r="L9" s="158"/>
      <c r="M9" s="158"/>
      <c r="N9" s="158"/>
      <c r="O9" s="158"/>
      <c r="P9" s="158"/>
      <c r="Q9" s="158"/>
      <c r="R9" s="158"/>
      <c r="S9" s="158"/>
      <c r="T9" s="158"/>
      <c r="U9" s="158"/>
      <c r="V9" s="158"/>
      <c r="W9" s="158"/>
      <c r="X9" s="158"/>
      <c r="Y9" s="158"/>
      <c r="Z9" s="158"/>
      <c r="AA9" s="198"/>
      <c r="AC9" s="5">
        <v>8</v>
      </c>
      <c r="AD9" s="6" t="str">
        <f t="shared" si="0"/>
        <v xml:space="preserve"> </v>
      </c>
      <c r="AE9" s="15" t="s">
        <v>130</v>
      </c>
      <c r="AF9" s="14"/>
      <c r="AG9" s="14"/>
      <c r="AH9" s="14"/>
      <c r="AI9" s="14"/>
      <c r="AJ9" s="14"/>
      <c r="AK9" s="14"/>
      <c r="AL9" s="14"/>
      <c r="AM9" s="14"/>
      <c r="AN9" s="14"/>
      <c r="AO9" s="14"/>
      <c r="AZ9" s="12">
        <v>8</v>
      </c>
      <c r="BA9" s="13" t="s">
        <v>64</v>
      </c>
    </row>
    <row r="10" spans="2:53" ht="18" customHeight="1" thickBot="1" x14ac:dyDescent="0.2">
      <c r="B10" s="197"/>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98"/>
      <c r="AC10" s="5">
        <v>9</v>
      </c>
      <c r="AD10" s="6" t="str">
        <f t="shared" si="0"/>
        <v xml:space="preserve"> </v>
      </c>
      <c r="AE10" s="15" t="s">
        <v>131</v>
      </c>
      <c r="AF10" s="14"/>
      <c r="AG10" s="14"/>
      <c r="AH10" s="14"/>
      <c r="AI10" s="14"/>
      <c r="AJ10" s="14"/>
      <c r="AK10" s="14"/>
      <c r="AL10" s="14"/>
      <c r="AM10" s="14"/>
      <c r="AN10" s="14"/>
      <c r="AO10" s="14"/>
      <c r="AZ10" s="10">
        <v>9</v>
      </c>
      <c r="BA10" s="11" t="s">
        <v>65</v>
      </c>
    </row>
    <row r="11" spans="2:53" ht="18" customHeight="1" thickBot="1" x14ac:dyDescent="0.2">
      <c r="B11" s="197"/>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98"/>
      <c r="AC11" s="5">
        <v>10</v>
      </c>
      <c r="AD11" s="6" t="str">
        <f t="shared" si="0"/>
        <v xml:space="preserve"> </v>
      </c>
      <c r="AE11" s="15" t="s">
        <v>132</v>
      </c>
      <c r="AF11" s="14"/>
      <c r="AG11" s="14"/>
      <c r="AH11" s="14"/>
      <c r="AI11" s="14"/>
      <c r="AJ11" s="14"/>
      <c r="AK11" s="14"/>
      <c r="AL11" s="14"/>
      <c r="AM11" s="14"/>
      <c r="AN11" s="14"/>
      <c r="AO11" s="14"/>
      <c r="AZ11" s="12">
        <v>10</v>
      </c>
      <c r="BA11" s="13" t="s">
        <v>66</v>
      </c>
    </row>
    <row r="12" spans="2:53" ht="18" customHeight="1" thickBot="1" x14ac:dyDescent="0.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3"/>
      <c r="AC12" s="5">
        <v>11</v>
      </c>
      <c r="AD12" s="6" t="str">
        <f t="shared" si="0"/>
        <v xml:space="preserve"> </v>
      </c>
      <c r="AE12" s="15" t="s">
        <v>133</v>
      </c>
      <c r="AF12" s="14"/>
      <c r="AG12" s="14"/>
      <c r="AH12" s="14"/>
      <c r="AI12" s="14"/>
      <c r="AJ12" s="14"/>
      <c r="AK12" s="14"/>
      <c r="AL12" s="14"/>
      <c r="AM12" s="14"/>
      <c r="AN12" s="14"/>
      <c r="AO12" s="14"/>
      <c r="AZ12" s="10">
        <v>11</v>
      </c>
      <c r="BA12" s="11" t="s">
        <v>67</v>
      </c>
    </row>
    <row r="13" spans="2:53" ht="18" customHeight="1" thickBot="1" x14ac:dyDescent="0.2">
      <c r="B13" s="199" t="s">
        <v>322</v>
      </c>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0"/>
      <c r="AA13" s="201"/>
      <c r="AC13" s="5">
        <v>12</v>
      </c>
      <c r="AD13" s="6" t="str">
        <f t="shared" si="0"/>
        <v xml:space="preserve"> </v>
      </c>
      <c r="AE13" s="15" t="s">
        <v>134</v>
      </c>
      <c r="AF13" s="14"/>
      <c r="AG13" s="14"/>
      <c r="AH13" s="14"/>
      <c r="AI13" s="14"/>
      <c r="AJ13" s="14"/>
      <c r="AK13" s="14"/>
      <c r="AL13" s="14"/>
      <c r="AM13" s="24"/>
      <c r="AN13" s="24"/>
      <c r="AO13" s="24"/>
      <c r="AZ13" s="12">
        <v>12</v>
      </c>
      <c r="BA13" s="13" t="s">
        <v>68</v>
      </c>
    </row>
    <row r="14" spans="2:53" ht="18" customHeight="1" thickBot="1" x14ac:dyDescent="0.2">
      <c r="B14" s="199"/>
      <c r="C14" s="200"/>
      <c r="D14" s="200"/>
      <c r="E14" s="200"/>
      <c r="F14" s="200"/>
      <c r="G14" s="200"/>
      <c r="H14" s="200"/>
      <c r="I14" s="200"/>
      <c r="J14" s="200"/>
      <c r="K14" s="200"/>
      <c r="L14" s="200"/>
      <c r="M14" s="200"/>
      <c r="N14" s="200"/>
      <c r="O14" s="200"/>
      <c r="P14" s="200"/>
      <c r="Q14" s="200"/>
      <c r="R14" s="200"/>
      <c r="S14" s="200"/>
      <c r="T14" s="200"/>
      <c r="U14" s="200"/>
      <c r="V14" s="200"/>
      <c r="W14" s="200"/>
      <c r="X14" s="200"/>
      <c r="Y14" s="200"/>
      <c r="Z14" s="200"/>
      <c r="AA14" s="201"/>
      <c r="AC14" s="5">
        <v>13</v>
      </c>
      <c r="AD14" s="6" t="str">
        <f t="shared" si="0"/>
        <v xml:space="preserve"> </v>
      </c>
      <c r="AE14" s="15" t="s">
        <v>241</v>
      </c>
      <c r="AF14" s="24"/>
      <c r="AG14" s="24"/>
      <c r="AH14" s="24"/>
      <c r="AI14" s="24"/>
      <c r="AJ14" s="24"/>
      <c r="AK14" s="24"/>
      <c r="AL14" s="14"/>
      <c r="AM14" s="14"/>
      <c r="AN14" s="14"/>
      <c r="AO14" s="14"/>
      <c r="AZ14" s="10">
        <v>13</v>
      </c>
      <c r="BA14" s="11" t="s">
        <v>69</v>
      </c>
    </row>
    <row r="15" spans="2:53" ht="18" customHeight="1" thickBot="1" x14ac:dyDescent="0.2">
      <c r="B15" s="199"/>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A15" s="201"/>
      <c r="AC15" s="5">
        <v>14</v>
      </c>
      <c r="AD15" s="6" t="str">
        <f t="shared" si="0"/>
        <v xml:space="preserve"> </v>
      </c>
      <c r="AE15" s="15" t="s">
        <v>135</v>
      </c>
      <c r="AF15" s="14"/>
      <c r="AG15" s="14"/>
      <c r="AH15" s="14"/>
      <c r="AI15" s="14"/>
      <c r="AJ15" s="14"/>
      <c r="AK15" s="14"/>
      <c r="AL15" s="14"/>
      <c r="AM15" s="14"/>
      <c r="AN15" s="14"/>
      <c r="AO15" s="14"/>
      <c r="AZ15" s="12">
        <v>14</v>
      </c>
      <c r="BA15" s="13" t="s">
        <v>70</v>
      </c>
    </row>
    <row r="16" spans="2:53" ht="18" customHeight="1" thickBot="1" x14ac:dyDescent="0.2">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1"/>
      <c r="AC16" s="5">
        <v>15</v>
      </c>
      <c r="AD16" s="6" t="str">
        <f t="shared" si="0"/>
        <v xml:space="preserve"> </v>
      </c>
      <c r="AE16" s="15" t="s">
        <v>136</v>
      </c>
      <c r="AF16" s="14"/>
      <c r="AG16" s="14"/>
      <c r="AH16" s="14"/>
      <c r="AI16" s="14"/>
      <c r="AJ16" s="14"/>
      <c r="AK16" s="14"/>
      <c r="AL16" s="14"/>
      <c r="AM16" s="14"/>
      <c r="AN16" s="14"/>
      <c r="AO16" s="14"/>
      <c r="AZ16" s="10">
        <v>15</v>
      </c>
      <c r="BA16" s="11" t="s">
        <v>71</v>
      </c>
    </row>
    <row r="17" spans="2:53" ht="18" customHeight="1" thickBot="1" x14ac:dyDescent="0.25">
      <c r="B17" s="199"/>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1"/>
      <c r="AC17" s="5">
        <v>16</v>
      </c>
      <c r="AD17" s="6" t="str">
        <f>IF(S64="○",1," ")</f>
        <v xml:space="preserve"> </v>
      </c>
      <c r="AE17" s="15" t="s">
        <v>137</v>
      </c>
      <c r="AF17" s="14"/>
      <c r="AG17" s="14"/>
      <c r="AH17" s="14"/>
      <c r="AI17" s="14"/>
      <c r="AJ17" s="14"/>
      <c r="AK17" s="14"/>
      <c r="AL17" s="25"/>
      <c r="AM17" s="14"/>
      <c r="AN17" s="14"/>
      <c r="AO17" s="14"/>
      <c r="AZ17" s="12">
        <v>16</v>
      </c>
      <c r="BA17" s="13" t="s">
        <v>72</v>
      </c>
    </row>
    <row r="18" spans="2:53" ht="18" customHeight="1" thickBot="1" x14ac:dyDescent="0.25">
      <c r="B18" s="199"/>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1"/>
      <c r="AC18" s="5">
        <v>17</v>
      </c>
      <c r="AD18" s="6" t="str">
        <f t="shared" ref="AD18" si="1">IF(S65="○",1," ")</f>
        <v xml:space="preserve"> </v>
      </c>
      <c r="AE18" s="15" t="s">
        <v>138</v>
      </c>
      <c r="AF18" s="14"/>
      <c r="AG18" s="14"/>
      <c r="AH18" s="14"/>
      <c r="AI18" s="14"/>
      <c r="AJ18" s="14"/>
      <c r="AK18" s="14"/>
      <c r="AL18" s="25"/>
      <c r="AM18" s="25"/>
      <c r="AN18" s="25"/>
      <c r="AO18" s="25"/>
      <c r="AZ18" s="10">
        <v>17</v>
      </c>
      <c r="BA18" s="11" t="s">
        <v>73</v>
      </c>
    </row>
    <row r="19" spans="2:53" ht="18" customHeight="1" thickBot="1" x14ac:dyDescent="0.25">
      <c r="B19" s="199"/>
      <c r="C19" s="200"/>
      <c r="D19" s="200"/>
      <c r="E19" s="200"/>
      <c r="F19" s="200"/>
      <c r="G19" s="200"/>
      <c r="H19" s="200"/>
      <c r="I19" s="200"/>
      <c r="J19" s="200"/>
      <c r="K19" s="200"/>
      <c r="L19" s="200"/>
      <c r="M19" s="200"/>
      <c r="N19" s="200"/>
      <c r="O19" s="200"/>
      <c r="P19" s="200"/>
      <c r="Q19" s="200"/>
      <c r="R19" s="200"/>
      <c r="S19" s="200"/>
      <c r="T19" s="200"/>
      <c r="U19" s="200"/>
      <c r="V19" s="200"/>
      <c r="W19" s="200"/>
      <c r="X19" s="200"/>
      <c r="Y19" s="200"/>
      <c r="Z19" s="200"/>
      <c r="AA19" s="201"/>
      <c r="AC19" s="5">
        <v>18</v>
      </c>
      <c r="AD19" s="6" t="str">
        <f>IF(S66="○",1," ")</f>
        <v xml:space="preserve"> </v>
      </c>
      <c r="AE19" s="26" t="s">
        <v>139</v>
      </c>
      <c r="AF19" s="25"/>
      <c r="AG19" s="25"/>
      <c r="AH19" s="25"/>
      <c r="AI19" s="25"/>
      <c r="AJ19" s="25"/>
      <c r="AK19" s="25"/>
      <c r="AL19" s="25"/>
      <c r="AM19" s="25"/>
      <c r="AN19" s="25"/>
      <c r="AO19" s="25"/>
      <c r="AZ19" s="12">
        <v>18</v>
      </c>
      <c r="BA19" s="13" t="s">
        <v>74</v>
      </c>
    </row>
    <row r="20" spans="2:53" ht="18" customHeight="1" thickBot="1" x14ac:dyDescent="0.2">
      <c r="B20" s="199"/>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201"/>
      <c r="AC20" s="5">
        <v>19</v>
      </c>
      <c r="AD20" s="6">
        <f>J67</f>
        <v>0</v>
      </c>
      <c r="AE20" s="15" t="s">
        <v>156</v>
      </c>
      <c r="AF20" s="14"/>
      <c r="AG20" s="14"/>
      <c r="AH20" s="14"/>
      <c r="AI20" s="14"/>
      <c r="AJ20" s="14"/>
      <c r="AK20" s="14"/>
      <c r="AL20" s="14"/>
      <c r="AM20" s="14"/>
      <c r="AN20" s="14"/>
      <c r="AO20" s="14"/>
      <c r="AZ20" s="10">
        <v>19</v>
      </c>
      <c r="BA20" s="11" t="s">
        <v>75</v>
      </c>
    </row>
    <row r="21" spans="2:53" ht="18" customHeight="1" thickBot="1" x14ac:dyDescent="0.25">
      <c r="B21" s="21"/>
      <c r="C21" s="27"/>
      <c r="D21" s="27"/>
      <c r="E21" s="27"/>
      <c r="F21" s="27"/>
      <c r="G21" s="27"/>
      <c r="H21" s="27"/>
      <c r="I21" s="27"/>
      <c r="J21" s="27"/>
      <c r="K21" s="27"/>
      <c r="L21" s="27"/>
      <c r="M21" s="27"/>
      <c r="N21" s="27"/>
      <c r="O21" s="27"/>
      <c r="P21" s="27"/>
      <c r="Q21" s="27"/>
      <c r="R21" s="27"/>
      <c r="S21" s="27"/>
      <c r="T21" s="27"/>
      <c r="U21" s="27"/>
      <c r="V21" s="27"/>
      <c r="W21" s="27"/>
      <c r="X21" s="27"/>
      <c r="Y21" s="27"/>
      <c r="Z21" s="27"/>
      <c r="AA21" s="28"/>
      <c r="AC21" s="5">
        <v>20</v>
      </c>
      <c r="AD21" s="6" t="str">
        <f>IF(S68="○",1," ")</f>
        <v xml:space="preserve"> </v>
      </c>
      <c r="AE21" s="29" t="s">
        <v>106</v>
      </c>
      <c r="AF21" s="30"/>
      <c r="AG21" s="30"/>
      <c r="AH21" s="30"/>
      <c r="AI21" s="30"/>
      <c r="AJ21" s="30"/>
      <c r="AK21" s="30"/>
      <c r="AM21" s="14"/>
      <c r="AN21" s="14"/>
      <c r="AO21" s="14"/>
      <c r="AZ21" s="12">
        <v>20</v>
      </c>
      <c r="BA21" s="13" t="s">
        <v>76</v>
      </c>
    </row>
    <row r="22" spans="2:53" ht="25.5" customHeight="1" thickBot="1" x14ac:dyDescent="0.2">
      <c r="B22" s="21"/>
      <c r="C22" s="9" t="s">
        <v>109</v>
      </c>
      <c r="D22" s="22"/>
      <c r="E22" s="22"/>
      <c r="F22" s="22"/>
      <c r="G22" s="22"/>
      <c r="H22" s="22"/>
      <c r="I22" s="22"/>
      <c r="J22" s="22"/>
      <c r="K22" s="22"/>
      <c r="L22" s="22"/>
      <c r="M22" s="22"/>
      <c r="N22" s="22"/>
      <c r="O22" s="22"/>
      <c r="P22" s="22"/>
      <c r="Q22" s="22"/>
      <c r="R22" s="22"/>
      <c r="S22" s="22"/>
      <c r="T22" s="22"/>
      <c r="U22" s="22"/>
      <c r="V22" s="22"/>
      <c r="W22" s="22"/>
      <c r="X22" s="22"/>
      <c r="Y22" s="22"/>
      <c r="Z22" s="22"/>
      <c r="AA22" s="23"/>
      <c r="AC22" s="5">
        <v>21</v>
      </c>
      <c r="AD22" s="6">
        <f>J69</f>
        <v>0</v>
      </c>
      <c r="AE22" s="15" t="s">
        <v>156</v>
      </c>
      <c r="AF22" s="14"/>
      <c r="AG22" s="14"/>
      <c r="AH22" s="14"/>
      <c r="AI22" s="14"/>
      <c r="AJ22" s="14"/>
      <c r="AK22" s="14"/>
      <c r="AZ22" s="10">
        <v>21</v>
      </c>
      <c r="BA22" s="11" t="s">
        <v>77</v>
      </c>
    </row>
    <row r="23" spans="2:53" ht="25.5" customHeight="1" thickBot="1" x14ac:dyDescent="0.2">
      <c r="B23" s="202" t="s">
        <v>330</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4"/>
      <c r="AC23" s="5">
        <v>22</v>
      </c>
      <c r="AD23" s="6" t="str">
        <f>IF(W53="○",1," ")</f>
        <v xml:space="preserve"> </v>
      </c>
      <c r="AE23" s="15" t="s">
        <v>140</v>
      </c>
      <c r="AF23" s="14"/>
      <c r="AG23" s="14"/>
      <c r="AZ23" s="12">
        <v>22</v>
      </c>
      <c r="BA23" s="13" t="s">
        <v>78</v>
      </c>
    </row>
    <row r="24" spans="2:53" ht="18" customHeight="1" thickBot="1" x14ac:dyDescent="0.2">
      <c r="B24" s="202"/>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4"/>
      <c r="AC24" s="5">
        <v>23</v>
      </c>
      <c r="AD24" s="6" t="str">
        <f>IF(W54="○",1," ")</f>
        <v xml:space="preserve"> </v>
      </c>
      <c r="AE24" s="15" t="s">
        <v>141</v>
      </c>
      <c r="AF24" s="14"/>
      <c r="AG24" s="14"/>
      <c r="AZ24" s="10">
        <v>23</v>
      </c>
      <c r="BA24" s="11" t="s">
        <v>79</v>
      </c>
    </row>
    <row r="25" spans="2:53" ht="18" customHeight="1" thickBot="1" x14ac:dyDescent="0.2">
      <c r="B25" s="21"/>
      <c r="C25" s="31"/>
      <c r="D25" s="31"/>
      <c r="E25" s="31"/>
      <c r="F25" s="31"/>
      <c r="G25" s="31"/>
      <c r="H25" s="31"/>
      <c r="I25" s="31"/>
      <c r="J25" s="31"/>
      <c r="K25" s="31"/>
      <c r="L25" s="31"/>
      <c r="M25" s="31"/>
      <c r="N25" s="31"/>
      <c r="O25" s="31"/>
      <c r="P25" s="31"/>
      <c r="Q25" s="31"/>
      <c r="R25" s="31"/>
      <c r="S25" s="31"/>
      <c r="T25" s="31"/>
      <c r="U25" s="31"/>
      <c r="V25" s="31"/>
      <c r="W25" s="31"/>
      <c r="X25" s="31"/>
      <c r="Y25" s="31"/>
      <c r="Z25" s="31"/>
      <c r="AA25" s="20"/>
      <c r="AC25" s="5">
        <v>24</v>
      </c>
      <c r="AD25" s="6" t="str">
        <f t="shared" ref="AD25:AD38" si="2">IF(W55="○",1," ")</f>
        <v xml:space="preserve"> </v>
      </c>
      <c r="AE25" s="15" t="s">
        <v>142</v>
      </c>
      <c r="AF25" s="14"/>
      <c r="AG25" s="14"/>
      <c r="AZ25" s="12">
        <v>24</v>
      </c>
      <c r="BA25" s="13" t="s">
        <v>80</v>
      </c>
    </row>
    <row r="26" spans="2:53" ht="18" customHeight="1" thickBot="1" x14ac:dyDescent="0.2">
      <c r="B26" s="397" t="s">
        <v>188</v>
      </c>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20"/>
      <c r="AC26" s="5">
        <v>25</v>
      </c>
      <c r="AD26" s="6" t="str">
        <f t="shared" si="2"/>
        <v xml:space="preserve"> </v>
      </c>
      <c r="AE26" s="15" t="s">
        <v>143</v>
      </c>
      <c r="AF26" s="14"/>
      <c r="AG26" s="14"/>
      <c r="AZ26" s="10">
        <v>25</v>
      </c>
      <c r="BA26" s="11" t="s">
        <v>81</v>
      </c>
    </row>
    <row r="27" spans="2:53" ht="18" customHeight="1" thickBot="1" x14ac:dyDescent="0.2">
      <c r="B27" s="19"/>
      <c r="C27" s="31"/>
      <c r="D27" s="31"/>
      <c r="E27" s="31"/>
      <c r="F27" s="31"/>
      <c r="G27" s="31"/>
      <c r="H27" s="31"/>
      <c r="I27" s="31"/>
      <c r="J27" s="31"/>
      <c r="K27" s="31"/>
      <c r="L27" s="31"/>
      <c r="M27" s="31"/>
      <c r="N27" s="31"/>
      <c r="O27" s="31"/>
      <c r="P27" s="31"/>
      <c r="Q27" s="31"/>
      <c r="R27" s="31"/>
      <c r="S27" s="31"/>
      <c r="T27" s="31"/>
      <c r="U27" s="31"/>
      <c r="V27" s="31"/>
      <c r="W27" s="31"/>
      <c r="X27" s="31"/>
      <c r="Y27" s="31"/>
      <c r="Z27" s="31"/>
      <c r="AA27" s="20"/>
      <c r="AC27" s="5">
        <v>26</v>
      </c>
      <c r="AD27" s="6" t="str">
        <f t="shared" si="2"/>
        <v xml:space="preserve"> </v>
      </c>
      <c r="AE27" s="15" t="s">
        <v>144</v>
      </c>
      <c r="AF27" s="14"/>
      <c r="AG27" s="14"/>
      <c r="AZ27" s="12">
        <v>26</v>
      </c>
      <c r="BA27" s="13" t="s">
        <v>82</v>
      </c>
    </row>
    <row r="28" spans="2:53" ht="18" customHeight="1" thickBot="1" x14ac:dyDescent="0.2">
      <c r="B28" s="202" t="s">
        <v>114</v>
      </c>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4"/>
      <c r="AC28" s="5">
        <v>27</v>
      </c>
      <c r="AD28" s="6" t="str">
        <f t="shared" si="2"/>
        <v xml:space="preserve"> </v>
      </c>
      <c r="AE28" s="15" t="s">
        <v>145</v>
      </c>
      <c r="AF28" s="14"/>
      <c r="AG28" s="14"/>
      <c r="AZ28" s="10">
        <v>27</v>
      </c>
      <c r="BA28" s="11" t="s">
        <v>83</v>
      </c>
    </row>
    <row r="29" spans="2:53" ht="18" customHeight="1" thickBot="1" x14ac:dyDescent="0.2">
      <c r="B29" s="19"/>
      <c r="C29" s="32"/>
      <c r="D29" s="32"/>
      <c r="E29" s="32"/>
      <c r="F29" s="32"/>
      <c r="G29" s="32"/>
      <c r="H29" s="32"/>
      <c r="I29" s="32"/>
      <c r="J29" s="32"/>
      <c r="K29" s="32"/>
      <c r="L29" s="32"/>
      <c r="M29" s="32"/>
      <c r="N29" s="32"/>
      <c r="O29" s="32"/>
      <c r="P29" s="32"/>
      <c r="Q29" s="32"/>
      <c r="R29" s="32"/>
      <c r="S29" s="32"/>
      <c r="T29" s="32"/>
      <c r="U29" s="32"/>
      <c r="V29" s="32"/>
      <c r="W29" s="32"/>
      <c r="X29" s="32"/>
      <c r="Y29" s="32"/>
      <c r="Z29" s="32"/>
      <c r="AA29" s="23"/>
      <c r="AC29" s="5">
        <v>28</v>
      </c>
      <c r="AD29" s="6" t="str">
        <f t="shared" si="2"/>
        <v xml:space="preserve"> </v>
      </c>
      <c r="AE29" s="15" t="s">
        <v>146</v>
      </c>
      <c r="AF29" s="14"/>
      <c r="AG29" s="14"/>
      <c r="AZ29" s="12">
        <v>28</v>
      </c>
      <c r="BA29" s="13" t="s">
        <v>84</v>
      </c>
    </row>
    <row r="30" spans="2:53" ht="18" customHeight="1" thickBot="1" x14ac:dyDescent="0.2">
      <c r="B30" s="202" t="s">
        <v>181</v>
      </c>
      <c r="C30" s="203"/>
      <c r="D30" s="203"/>
      <c r="E30" s="203"/>
      <c r="F30" s="203"/>
      <c r="G30" s="203"/>
      <c r="H30" s="203"/>
      <c r="I30" s="203"/>
      <c r="J30" s="203"/>
      <c r="K30" s="203"/>
      <c r="L30" s="203"/>
      <c r="M30" s="203"/>
      <c r="N30" s="203"/>
      <c r="O30" s="203"/>
      <c r="P30" s="203"/>
      <c r="Q30" s="203"/>
      <c r="R30" s="203"/>
      <c r="S30" s="203"/>
      <c r="T30" s="203"/>
      <c r="U30" s="203"/>
      <c r="V30" s="203"/>
      <c r="W30" s="203"/>
      <c r="X30" s="203"/>
      <c r="Y30" s="203"/>
      <c r="Z30" s="203"/>
      <c r="AA30" s="204"/>
      <c r="AC30" s="5">
        <v>29</v>
      </c>
      <c r="AD30" s="6" t="str">
        <f t="shared" si="2"/>
        <v xml:space="preserve"> </v>
      </c>
      <c r="AE30" s="15" t="s">
        <v>147</v>
      </c>
      <c r="AF30" s="14"/>
      <c r="AG30" s="14"/>
      <c r="AZ30" s="10">
        <v>29</v>
      </c>
      <c r="BA30" s="11" t="s">
        <v>85</v>
      </c>
    </row>
    <row r="31" spans="2:53" ht="18" customHeight="1" thickBot="1" x14ac:dyDescent="0.2">
      <c r="B31" s="19"/>
      <c r="C31" s="33"/>
      <c r="D31" s="33"/>
      <c r="E31" s="33"/>
      <c r="F31" s="33"/>
      <c r="G31" s="33"/>
      <c r="H31" s="33"/>
      <c r="I31" s="33"/>
      <c r="J31" s="33"/>
      <c r="K31" s="33"/>
      <c r="L31" s="33"/>
      <c r="M31" s="33"/>
      <c r="N31" s="33"/>
      <c r="O31" s="33"/>
      <c r="P31" s="33"/>
      <c r="Q31" s="33"/>
      <c r="R31" s="33"/>
      <c r="S31" s="33"/>
      <c r="T31" s="33"/>
      <c r="U31" s="33"/>
      <c r="V31" s="33"/>
      <c r="W31" s="33"/>
      <c r="X31" s="33"/>
      <c r="Y31" s="33"/>
      <c r="Z31" s="33"/>
      <c r="AA31" s="23"/>
      <c r="AC31" s="5">
        <v>30</v>
      </c>
      <c r="AD31" s="6" t="str">
        <f t="shared" si="2"/>
        <v xml:space="preserve"> </v>
      </c>
      <c r="AE31" s="15" t="s">
        <v>148</v>
      </c>
      <c r="AF31" s="14"/>
      <c r="AG31" s="14"/>
      <c r="AZ31" s="12">
        <v>30</v>
      </c>
      <c r="BA31" s="13" t="s">
        <v>86</v>
      </c>
    </row>
    <row r="32" spans="2:53" ht="18" customHeight="1" thickBot="1" x14ac:dyDescent="0.2">
      <c r="B32" s="202" t="s">
        <v>189</v>
      </c>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4"/>
      <c r="AC32" s="5">
        <v>31</v>
      </c>
      <c r="AD32" s="6" t="str">
        <f t="shared" si="2"/>
        <v xml:space="preserve"> </v>
      </c>
      <c r="AE32" s="15" t="s">
        <v>149</v>
      </c>
      <c r="AF32" s="14"/>
      <c r="AG32" s="14"/>
      <c r="AZ32" s="10">
        <v>31</v>
      </c>
      <c r="BA32" s="11" t="s">
        <v>87</v>
      </c>
    </row>
    <row r="33" spans="2:53" ht="18" customHeight="1" thickBot="1" x14ac:dyDescent="0.2">
      <c r="B33" s="2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4"/>
      <c r="AC33" s="5">
        <v>32</v>
      </c>
      <c r="AD33" s="6" t="str">
        <f t="shared" si="2"/>
        <v xml:space="preserve"> </v>
      </c>
      <c r="AE33" s="15" t="s">
        <v>150</v>
      </c>
      <c r="AF33" s="14"/>
      <c r="AG33" s="14"/>
      <c r="AZ33" s="12">
        <v>32</v>
      </c>
      <c r="BA33" s="13" t="s">
        <v>88</v>
      </c>
    </row>
    <row r="34" spans="2:53" ht="18" customHeight="1" thickBot="1" x14ac:dyDescent="0.2">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6"/>
      <c r="AC34" s="5">
        <v>33</v>
      </c>
      <c r="AD34" s="6" t="str">
        <f t="shared" si="2"/>
        <v xml:space="preserve"> </v>
      </c>
      <c r="AE34" s="15" t="s">
        <v>151</v>
      </c>
      <c r="AF34" s="14"/>
      <c r="AG34" s="14"/>
      <c r="AZ34" s="10">
        <v>33</v>
      </c>
      <c r="BA34" s="11" t="s">
        <v>89</v>
      </c>
    </row>
    <row r="35" spans="2:53" ht="18" customHeight="1" thickBot="1" x14ac:dyDescent="0.2">
      <c r="B35" s="9"/>
      <c r="C35" s="9"/>
      <c r="D35" s="9"/>
      <c r="E35" s="9"/>
      <c r="F35" s="9"/>
      <c r="G35" s="9"/>
      <c r="H35" s="9"/>
      <c r="I35" s="9"/>
      <c r="J35" s="9"/>
      <c r="K35" s="9"/>
      <c r="L35" s="9"/>
      <c r="M35" s="9"/>
      <c r="N35" s="9"/>
      <c r="O35" s="9"/>
      <c r="P35" s="9"/>
      <c r="Q35" s="9"/>
      <c r="R35" s="9"/>
      <c r="S35" s="9"/>
      <c r="T35" s="9"/>
      <c r="U35" s="9"/>
      <c r="V35" s="9"/>
      <c r="W35" s="9"/>
      <c r="X35" s="9"/>
      <c r="Y35" s="9"/>
      <c r="Z35" s="9"/>
      <c r="AA35" s="9"/>
      <c r="AC35" s="5">
        <v>34</v>
      </c>
      <c r="AD35" s="6" t="str">
        <f t="shared" si="2"/>
        <v xml:space="preserve"> </v>
      </c>
      <c r="AE35" s="15" t="s">
        <v>152</v>
      </c>
      <c r="AF35" s="14"/>
      <c r="AG35" s="14"/>
      <c r="AZ35" s="12">
        <v>34</v>
      </c>
      <c r="BA35" s="13" t="s">
        <v>90</v>
      </c>
    </row>
    <row r="36" spans="2:53" ht="18" customHeight="1" thickBot="1" x14ac:dyDescent="0.25">
      <c r="B36" s="158" t="s">
        <v>319</v>
      </c>
      <c r="C36" s="158"/>
      <c r="D36" s="158"/>
      <c r="E36" s="158"/>
      <c r="F36" s="158"/>
      <c r="G36" s="158"/>
      <c r="H36" s="158"/>
      <c r="I36" s="158"/>
      <c r="J36" s="158"/>
      <c r="K36" s="158"/>
      <c r="L36" s="158"/>
      <c r="M36" s="158"/>
      <c r="N36" s="158"/>
      <c r="O36" s="158"/>
      <c r="P36" s="158"/>
      <c r="Q36" s="158"/>
      <c r="R36" s="158"/>
      <c r="S36" s="158"/>
      <c r="T36" s="158"/>
      <c r="U36" s="158"/>
      <c r="V36" s="158"/>
      <c r="AC36" s="5">
        <v>35</v>
      </c>
      <c r="AD36" s="6" t="str">
        <f t="shared" si="2"/>
        <v xml:space="preserve"> </v>
      </c>
      <c r="AE36" s="26" t="s">
        <v>153</v>
      </c>
      <c r="AF36" s="14"/>
      <c r="AG36" s="14"/>
      <c r="AZ36" s="10">
        <v>35</v>
      </c>
      <c r="BA36" s="11" t="s">
        <v>91</v>
      </c>
    </row>
    <row r="37" spans="2:53" ht="24" customHeight="1" thickBot="1" x14ac:dyDescent="0.2">
      <c r="B37" s="158"/>
      <c r="C37" s="158"/>
      <c r="D37" s="158"/>
      <c r="E37" s="158"/>
      <c r="F37" s="158"/>
      <c r="G37" s="158"/>
      <c r="H37" s="158"/>
      <c r="I37" s="158"/>
      <c r="J37" s="158"/>
      <c r="K37" s="158"/>
      <c r="L37" s="158"/>
      <c r="M37" s="158"/>
      <c r="N37" s="158"/>
      <c r="O37" s="158"/>
      <c r="P37" s="158"/>
      <c r="Q37" s="158"/>
      <c r="R37" s="158"/>
      <c r="S37" s="158"/>
      <c r="T37" s="158"/>
      <c r="U37" s="158"/>
      <c r="V37" s="158"/>
      <c r="AC37" s="5">
        <v>36</v>
      </c>
      <c r="AD37" s="6">
        <f>J67</f>
        <v>0</v>
      </c>
      <c r="AE37" s="15" t="s">
        <v>154</v>
      </c>
      <c r="AF37" s="14"/>
      <c r="AG37" s="14"/>
      <c r="AZ37" s="12">
        <v>36</v>
      </c>
      <c r="BA37" s="13" t="s">
        <v>92</v>
      </c>
    </row>
    <row r="38" spans="2:53" ht="24" customHeight="1" thickBot="1" x14ac:dyDescent="0.25">
      <c r="C38" s="418" t="s">
        <v>325</v>
      </c>
      <c r="D38" s="121"/>
      <c r="E38" s="122"/>
      <c r="F38" s="417"/>
      <c r="G38" s="226"/>
      <c r="H38" s="410" t="s">
        <v>324</v>
      </c>
      <c r="I38" s="411"/>
      <c r="J38" s="412"/>
      <c r="K38" s="416"/>
      <c r="L38" s="417"/>
      <c r="M38" s="417"/>
      <c r="N38" s="417"/>
      <c r="O38" s="417"/>
      <c r="P38" s="417"/>
      <c r="Q38" s="417"/>
      <c r="R38" s="417"/>
      <c r="S38" s="417"/>
      <c r="T38" s="226"/>
      <c r="U38" s="466" t="s">
        <v>334</v>
      </c>
      <c r="V38" s="467"/>
      <c r="W38" s="467"/>
      <c r="X38" s="468"/>
      <c r="Y38" s="416"/>
      <c r="Z38" s="475"/>
      <c r="AC38" s="5">
        <v>37</v>
      </c>
      <c r="AD38" s="6" t="str">
        <f t="shared" si="2"/>
        <v xml:space="preserve"> </v>
      </c>
      <c r="AE38" s="29" t="s">
        <v>155</v>
      </c>
      <c r="AF38" s="14"/>
      <c r="AG38" s="14"/>
      <c r="AZ38" s="10">
        <v>37</v>
      </c>
      <c r="BA38" s="11" t="s">
        <v>93</v>
      </c>
    </row>
    <row r="39" spans="2:53" ht="18" customHeight="1" thickBot="1" x14ac:dyDescent="0.2">
      <c r="C39" s="123"/>
      <c r="D39" s="124"/>
      <c r="E39" s="125"/>
      <c r="F39" s="312"/>
      <c r="G39" s="228"/>
      <c r="H39" s="413"/>
      <c r="I39" s="414"/>
      <c r="J39" s="415"/>
      <c r="K39" s="311"/>
      <c r="L39" s="312"/>
      <c r="M39" s="312"/>
      <c r="N39" s="312"/>
      <c r="O39" s="312"/>
      <c r="P39" s="312"/>
      <c r="Q39" s="312"/>
      <c r="R39" s="312"/>
      <c r="S39" s="312"/>
      <c r="T39" s="228"/>
      <c r="U39" s="469"/>
      <c r="V39" s="470"/>
      <c r="W39" s="470"/>
      <c r="X39" s="471"/>
      <c r="Y39" s="476"/>
      <c r="Z39" s="477"/>
      <c r="AC39" s="5">
        <v>38</v>
      </c>
      <c r="AD39" s="6">
        <f>J69</f>
        <v>0</v>
      </c>
      <c r="AE39" s="15" t="s">
        <v>154</v>
      </c>
      <c r="AF39" s="14"/>
      <c r="AG39" s="14"/>
      <c r="AZ39" s="12">
        <v>38</v>
      </c>
      <c r="BA39" s="13" t="s">
        <v>94</v>
      </c>
    </row>
    <row r="40" spans="2:53" ht="18" customHeight="1" thickBot="1" x14ac:dyDescent="0.2">
      <c r="C40" s="404" t="s">
        <v>0</v>
      </c>
      <c r="D40" s="373"/>
      <c r="E40" s="373"/>
      <c r="F40" s="373"/>
      <c r="G40" s="374"/>
      <c r="H40" s="281"/>
      <c r="I40" s="282"/>
      <c r="J40" s="282"/>
      <c r="K40" s="282"/>
      <c r="L40" s="282"/>
      <c r="M40" s="282"/>
      <c r="N40" s="282"/>
      <c r="O40" s="282"/>
      <c r="P40" s="282"/>
      <c r="Q40" s="282"/>
      <c r="R40" s="282"/>
      <c r="S40" s="282"/>
      <c r="T40" s="283"/>
      <c r="U40" s="469"/>
      <c r="V40" s="470"/>
      <c r="W40" s="470"/>
      <c r="X40" s="471"/>
      <c r="Y40" s="476"/>
      <c r="Z40" s="477"/>
      <c r="AC40" s="5">
        <v>39</v>
      </c>
      <c r="AD40" s="6">
        <f>L73</f>
        <v>0</v>
      </c>
      <c r="AE40" s="14" t="s">
        <v>163</v>
      </c>
      <c r="AF40" s="14"/>
      <c r="AG40" s="14"/>
      <c r="AH40" s="14"/>
      <c r="AI40" s="14"/>
      <c r="AJ40" s="14"/>
      <c r="AZ40" s="10">
        <v>39</v>
      </c>
      <c r="BA40" s="11" t="s">
        <v>95</v>
      </c>
    </row>
    <row r="41" spans="2:53" ht="18" customHeight="1" thickBot="1" x14ac:dyDescent="0.2">
      <c r="C41" s="396"/>
      <c r="D41" s="333"/>
      <c r="E41" s="333"/>
      <c r="F41" s="333"/>
      <c r="G41" s="334"/>
      <c r="H41" s="311"/>
      <c r="I41" s="312"/>
      <c r="J41" s="312"/>
      <c r="K41" s="312"/>
      <c r="L41" s="312"/>
      <c r="M41" s="312"/>
      <c r="N41" s="312"/>
      <c r="O41" s="312"/>
      <c r="P41" s="312"/>
      <c r="Q41" s="312"/>
      <c r="R41" s="312"/>
      <c r="S41" s="312"/>
      <c r="T41" s="228"/>
      <c r="U41" s="472"/>
      <c r="V41" s="473"/>
      <c r="W41" s="473"/>
      <c r="X41" s="474"/>
      <c r="Y41" s="284"/>
      <c r="Z41" s="478"/>
      <c r="AC41" s="5">
        <v>40</v>
      </c>
      <c r="AD41" s="6" t="str">
        <f>IF(C81="○",1," ")</f>
        <v xml:space="preserve"> </v>
      </c>
      <c r="AE41" s="14" t="s">
        <v>164</v>
      </c>
      <c r="AF41" s="14"/>
      <c r="AG41" s="14"/>
      <c r="AH41" s="14"/>
      <c r="AI41" s="14"/>
      <c r="AJ41" s="14"/>
      <c r="AK41" s="14"/>
      <c r="AL41" s="14"/>
      <c r="AM41" s="14"/>
      <c r="AN41" s="14"/>
      <c r="AO41" s="14"/>
      <c r="AP41" s="14"/>
      <c r="AQ41" s="14"/>
      <c r="AZ41" s="12">
        <v>40</v>
      </c>
      <c r="BA41" s="13" t="s">
        <v>96</v>
      </c>
    </row>
    <row r="42" spans="2:53" ht="18" customHeight="1" thickBot="1" x14ac:dyDescent="0.2">
      <c r="C42" s="394" t="s">
        <v>113</v>
      </c>
      <c r="D42" s="153"/>
      <c r="E42" s="153"/>
      <c r="F42" s="153"/>
      <c r="G42" s="395"/>
      <c r="H42" s="385"/>
      <c r="I42" s="385"/>
      <c r="J42" s="385"/>
      <c r="K42" s="385"/>
      <c r="L42" s="385"/>
      <c r="M42" s="385"/>
      <c r="N42" s="385"/>
      <c r="O42" s="385"/>
      <c r="P42" s="385"/>
      <c r="Q42" s="385"/>
      <c r="R42" s="385"/>
      <c r="S42" s="388" t="s">
        <v>124</v>
      </c>
      <c r="T42" s="389"/>
      <c r="AC42" s="5">
        <v>41</v>
      </c>
      <c r="AD42" s="6" t="str">
        <f>IF(C83="○",1," ")</f>
        <v xml:space="preserve"> </v>
      </c>
      <c r="AE42" s="14" t="s">
        <v>165</v>
      </c>
      <c r="AF42" s="14"/>
      <c r="AG42" s="14"/>
      <c r="AH42" s="14"/>
      <c r="AI42" s="14"/>
      <c r="AJ42" s="14"/>
      <c r="AK42" s="14"/>
      <c r="AL42" s="14"/>
      <c r="AM42" s="14"/>
      <c r="AN42" s="14"/>
      <c r="AO42" s="14"/>
      <c r="AP42" s="14"/>
      <c r="AQ42" s="14"/>
      <c r="AR42" s="14"/>
      <c r="AS42" s="14"/>
      <c r="AT42" s="14"/>
      <c r="AZ42" s="10">
        <v>41</v>
      </c>
      <c r="BA42" s="11" t="s">
        <v>97</v>
      </c>
    </row>
    <row r="43" spans="2:53" ht="18" customHeight="1" thickBot="1" x14ac:dyDescent="0.2">
      <c r="C43" s="396"/>
      <c r="D43" s="333"/>
      <c r="E43" s="333"/>
      <c r="F43" s="333"/>
      <c r="G43" s="334"/>
      <c r="H43" s="387"/>
      <c r="I43" s="387"/>
      <c r="J43" s="387"/>
      <c r="K43" s="387"/>
      <c r="L43" s="387"/>
      <c r="M43" s="387"/>
      <c r="N43" s="387"/>
      <c r="O43" s="387"/>
      <c r="P43" s="387"/>
      <c r="Q43" s="387"/>
      <c r="R43" s="387"/>
      <c r="S43" s="392"/>
      <c r="T43" s="393"/>
      <c r="AC43" s="5">
        <v>42</v>
      </c>
      <c r="AD43" s="6" t="str">
        <f>IF(I89="○",1," ")</f>
        <v xml:space="preserve"> </v>
      </c>
      <c r="AE43" s="14" t="s">
        <v>166</v>
      </c>
      <c r="AF43" s="14"/>
      <c r="AG43" s="14"/>
      <c r="AH43" s="14"/>
      <c r="AI43" s="14"/>
      <c r="AJ43" s="14"/>
      <c r="AK43" s="14"/>
      <c r="AL43" s="14"/>
      <c r="AM43" s="14"/>
      <c r="AN43" s="14"/>
      <c r="AO43" s="14"/>
      <c r="AP43" s="14"/>
      <c r="AQ43" s="14"/>
      <c r="AR43" s="14"/>
      <c r="AS43" s="14"/>
      <c r="AT43" s="14"/>
      <c r="AZ43" s="12">
        <v>42</v>
      </c>
      <c r="BA43" s="13" t="s">
        <v>98</v>
      </c>
    </row>
    <row r="44" spans="2:53" ht="18" customHeight="1" thickBot="1" x14ac:dyDescent="0.2">
      <c r="C44" s="405" t="s">
        <v>122</v>
      </c>
      <c r="D44" s="288"/>
      <c r="E44" s="288"/>
      <c r="F44" s="288"/>
      <c r="G44" s="289"/>
      <c r="H44" s="385"/>
      <c r="I44" s="385"/>
      <c r="J44" s="385"/>
      <c r="K44" s="385"/>
      <c r="L44" s="385"/>
      <c r="M44" s="385"/>
      <c r="N44" s="385"/>
      <c r="O44" s="385"/>
      <c r="P44" s="385"/>
      <c r="Q44" s="385"/>
      <c r="R44" s="385"/>
      <c r="S44" s="388" t="s">
        <v>125</v>
      </c>
      <c r="T44" s="389"/>
      <c r="AC44" s="5">
        <v>43</v>
      </c>
      <c r="AD44" s="6" t="str">
        <f t="shared" ref="AD44:AD49" si="3">IF(I90="○",1," ")</f>
        <v xml:space="preserve"> </v>
      </c>
      <c r="AE44" s="14" t="s">
        <v>167</v>
      </c>
      <c r="AF44" s="14"/>
      <c r="AG44" s="14"/>
      <c r="AH44" s="14"/>
      <c r="AI44" s="14"/>
      <c r="AJ44" s="14"/>
      <c r="AK44" s="14"/>
      <c r="AL44" s="14"/>
      <c r="AM44" s="14"/>
      <c r="AN44" s="14"/>
      <c r="AO44" s="14"/>
      <c r="AP44" s="14"/>
      <c r="AQ44" s="14"/>
      <c r="AR44" s="14"/>
      <c r="AS44" s="14"/>
      <c r="AT44" s="14"/>
      <c r="AZ44" s="10">
        <v>43</v>
      </c>
      <c r="BA44" s="11" t="s">
        <v>99</v>
      </c>
    </row>
    <row r="45" spans="2:53" ht="18" customHeight="1" thickBot="1" x14ac:dyDescent="0.2">
      <c r="C45" s="406"/>
      <c r="D45" s="407"/>
      <c r="E45" s="407"/>
      <c r="F45" s="407"/>
      <c r="G45" s="408"/>
      <c r="H45" s="386"/>
      <c r="I45" s="386"/>
      <c r="J45" s="386"/>
      <c r="K45" s="386"/>
      <c r="L45" s="386"/>
      <c r="M45" s="386"/>
      <c r="N45" s="386"/>
      <c r="O45" s="386"/>
      <c r="P45" s="386"/>
      <c r="Q45" s="386"/>
      <c r="R45" s="386"/>
      <c r="S45" s="390"/>
      <c r="T45" s="391"/>
      <c r="AC45" s="5">
        <v>44</v>
      </c>
      <c r="AD45" s="6" t="str">
        <f t="shared" si="3"/>
        <v xml:space="preserve"> </v>
      </c>
      <c r="AE45" s="14" t="s">
        <v>168</v>
      </c>
      <c r="AF45" s="14"/>
      <c r="AG45" s="14"/>
      <c r="AH45" s="14"/>
      <c r="AI45" s="14"/>
      <c r="AJ45" s="14"/>
      <c r="AK45" s="14"/>
      <c r="AL45" s="14"/>
      <c r="AM45" s="14"/>
      <c r="AN45" s="14"/>
      <c r="AO45" s="14"/>
      <c r="AP45" s="14"/>
      <c r="AQ45" s="14"/>
      <c r="AR45" s="14"/>
      <c r="AS45" s="14"/>
      <c r="AT45" s="14"/>
      <c r="AZ45" s="12">
        <v>44</v>
      </c>
      <c r="BA45" s="13" t="s">
        <v>100</v>
      </c>
    </row>
    <row r="46" spans="2:53" ht="18" customHeight="1" thickBot="1" x14ac:dyDescent="0.2">
      <c r="C46" s="92" t="s">
        <v>326</v>
      </c>
      <c r="AC46" s="5">
        <v>45</v>
      </c>
      <c r="AD46" s="6" t="str">
        <f>IF(I92="○",1," ")</f>
        <v xml:space="preserve"> </v>
      </c>
      <c r="AE46" s="14" t="s">
        <v>169</v>
      </c>
      <c r="AF46" s="14"/>
      <c r="AG46" s="14"/>
      <c r="AH46" s="14"/>
      <c r="AI46" s="14"/>
      <c r="AJ46" s="14"/>
      <c r="AK46" s="14"/>
      <c r="AL46" s="14"/>
      <c r="AM46" s="14"/>
      <c r="AN46" s="14"/>
      <c r="AO46" s="14"/>
      <c r="AP46" s="14"/>
      <c r="AQ46" s="14"/>
      <c r="AR46" s="14"/>
      <c r="AS46" s="14"/>
      <c r="AT46" s="14"/>
      <c r="AZ46" s="10">
        <v>45</v>
      </c>
      <c r="BA46" s="11" t="s">
        <v>101</v>
      </c>
    </row>
    <row r="47" spans="2:53" ht="18" customHeight="1" thickBot="1" x14ac:dyDescent="0.2">
      <c r="B47" s="223" t="s">
        <v>320</v>
      </c>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C47" s="5">
        <v>46</v>
      </c>
      <c r="AD47" s="6" t="str">
        <f t="shared" si="3"/>
        <v xml:space="preserve"> </v>
      </c>
      <c r="AE47" s="14" t="s">
        <v>242</v>
      </c>
      <c r="AF47" s="14"/>
      <c r="AG47" s="14"/>
      <c r="AH47" s="14"/>
      <c r="AI47" s="14"/>
      <c r="AJ47" s="14"/>
      <c r="AK47" s="14"/>
      <c r="AL47" s="14"/>
      <c r="AM47" s="14"/>
      <c r="AN47" s="14"/>
      <c r="AO47" s="14"/>
      <c r="AP47" s="14"/>
      <c r="AQ47" s="14"/>
      <c r="AR47" s="14"/>
      <c r="AS47" s="14"/>
      <c r="AT47" s="14"/>
      <c r="AZ47" s="12">
        <v>46</v>
      </c>
      <c r="BA47" s="13" t="s">
        <v>102</v>
      </c>
    </row>
    <row r="48" spans="2:53" ht="24" customHeight="1" thickBot="1" x14ac:dyDescent="0.2">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C48" s="5">
        <v>47</v>
      </c>
      <c r="AD48" s="6" t="str">
        <f t="shared" si="3"/>
        <v xml:space="preserve"> </v>
      </c>
      <c r="AE48" s="14" t="s">
        <v>170</v>
      </c>
      <c r="AF48" s="14"/>
      <c r="AG48" s="14"/>
      <c r="AH48" s="14"/>
      <c r="AI48" s="14"/>
      <c r="AJ48" s="14"/>
      <c r="AK48" s="14"/>
      <c r="AL48" s="14"/>
      <c r="AM48" s="14"/>
      <c r="AN48" s="14"/>
      <c r="AO48" s="14"/>
      <c r="AP48" s="14"/>
      <c r="AQ48" s="14"/>
      <c r="AR48" s="14"/>
      <c r="AS48" s="14"/>
      <c r="AT48" s="14"/>
      <c r="AZ48" s="10">
        <v>47</v>
      </c>
      <c r="BA48" s="11" t="s">
        <v>103</v>
      </c>
    </row>
    <row r="49" spans="2:64" ht="24" customHeight="1" x14ac:dyDescent="0.15">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C49" s="5">
        <v>48</v>
      </c>
      <c r="AD49" s="6" t="str">
        <f t="shared" si="3"/>
        <v xml:space="preserve"> </v>
      </c>
      <c r="AE49" s="14" t="s">
        <v>171</v>
      </c>
      <c r="AF49" s="14"/>
      <c r="AG49" s="14"/>
      <c r="AH49" s="14"/>
      <c r="AI49" s="14"/>
      <c r="AJ49" s="14"/>
      <c r="AK49" s="14"/>
      <c r="AL49" s="14"/>
      <c r="AM49" s="14"/>
      <c r="AN49" s="14"/>
      <c r="AO49" s="14"/>
      <c r="AP49" s="14"/>
      <c r="AQ49" s="14"/>
      <c r="AR49" s="14"/>
      <c r="AS49" s="14"/>
      <c r="AT49" s="14"/>
    </row>
    <row r="50" spans="2:64" ht="24" customHeight="1" x14ac:dyDescent="0.15">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C50" s="5">
        <v>49</v>
      </c>
      <c r="AD50" s="6">
        <f>C97</f>
        <v>0</v>
      </c>
      <c r="AE50" s="14" t="s">
        <v>172</v>
      </c>
      <c r="AF50" s="14"/>
      <c r="AG50" s="14"/>
      <c r="AH50" s="14"/>
      <c r="AI50" s="14"/>
      <c r="AJ50" s="14"/>
      <c r="AK50" s="14"/>
      <c r="AL50" s="14"/>
      <c r="AM50" s="14"/>
      <c r="AN50" s="14"/>
      <c r="AO50" s="14"/>
      <c r="AP50" s="14"/>
      <c r="AQ50" s="14"/>
      <c r="AR50" s="14"/>
      <c r="AS50" s="14"/>
      <c r="AT50" s="14"/>
    </row>
    <row r="51" spans="2:64" ht="42" customHeight="1" thickBot="1" x14ac:dyDescent="0.2">
      <c r="B51" s="37"/>
      <c r="C51" s="409" t="str">
        <f>IF(COUNTA(S53:V69)&gt;1,"主たる業種は１つだけ選択してください。","")</f>
        <v/>
      </c>
      <c r="D51" s="409"/>
      <c r="E51" s="409"/>
      <c r="F51" s="409"/>
      <c r="G51" s="409"/>
      <c r="H51" s="409"/>
      <c r="I51" s="409"/>
      <c r="J51" s="409"/>
      <c r="K51" s="409"/>
      <c r="L51" s="409"/>
      <c r="M51" s="237" t="str">
        <f>IF(COUNTIF(AB54:AB70,2),"「主たる業種」と「従たる業主」は別の業種を選択してください。","")</f>
        <v/>
      </c>
      <c r="N51" s="237"/>
      <c r="O51" s="237"/>
      <c r="P51" s="237"/>
      <c r="Q51" s="237"/>
      <c r="R51" s="237"/>
      <c r="S51" s="237"/>
      <c r="T51" s="237"/>
      <c r="U51" s="237"/>
      <c r="V51" s="237"/>
      <c r="W51" s="237"/>
      <c r="X51" s="237"/>
      <c r="Y51" s="237"/>
      <c r="Z51" s="237"/>
      <c r="AA51" s="237"/>
      <c r="AC51" s="5">
        <v>50</v>
      </c>
      <c r="AD51" s="6">
        <f>K109</f>
        <v>0</v>
      </c>
      <c r="AE51" s="14" t="s">
        <v>243</v>
      </c>
      <c r="AF51" s="14"/>
      <c r="AG51" s="14"/>
      <c r="AH51" s="14"/>
      <c r="AI51" s="14"/>
      <c r="AJ51" s="14"/>
      <c r="AK51" s="14"/>
      <c r="AL51" s="14"/>
      <c r="AM51" s="14"/>
      <c r="AN51" s="14"/>
      <c r="AO51" s="14"/>
      <c r="AP51" s="14"/>
      <c r="AQ51" s="14"/>
      <c r="AR51" s="14"/>
      <c r="AS51" s="14"/>
      <c r="AT51" s="14"/>
    </row>
    <row r="52" spans="2:64" ht="37.5" customHeight="1" thickBot="1" x14ac:dyDescent="0.2">
      <c r="C52" s="179" t="s">
        <v>1</v>
      </c>
      <c r="D52" s="180"/>
      <c r="E52" s="180"/>
      <c r="F52" s="180"/>
      <c r="G52" s="180"/>
      <c r="H52" s="180"/>
      <c r="I52" s="180"/>
      <c r="J52" s="180"/>
      <c r="K52" s="180"/>
      <c r="L52" s="180"/>
      <c r="M52" s="180"/>
      <c r="N52" s="180"/>
      <c r="O52" s="180"/>
      <c r="P52" s="180"/>
      <c r="Q52" s="180"/>
      <c r="R52" s="181"/>
      <c r="S52" s="401" t="s">
        <v>183</v>
      </c>
      <c r="T52" s="402"/>
      <c r="U52" s="402"/>
      <c r="V52" s="402"/>
      <c r="W52" s="401" t="s">
        <v>38</v>
      </c>
      <c r="X52" s="402"/>
      <c r="Y52" s="402"/>
      <c r="Z52" s="403"/>
      <c r="AA52" s="38"/>
      <c r="AC52" s="5">
        <v>51</v>
      </c>
      <c r="AD52" s="6">
        <f t="shared" ref="AD52:AD63" si="4">K110</f>
        <v>0</v>
      </c>
      <c r="AE52" s="14" t="s">
        <v>244</v>
      </c>
      <c r="AF52" s="14"/>
      <c r="AG52" s="14"/>
      <c r="AH52" s="14"/>
      <c r="AI52" s="14"/>
      <c r="AJ52" s="14"/>
      <c r="AK52" s="14"/>
      <c r="AL52" s="14"/>
      <c r="AM52" s="14"/>
      <c r="AN52" s="14"/>
      <c r="AO52" s="14"/>
      <c r="AP52" s="14"/>
      <c r="AQ52" s="14"/>
      <c r="AR52" s="14"/>
      <c r="AS52" s="14"/>
      <c r="AT52" s="14"/>
      <c r="AZ52" s="39">
        <f>S53</f>
        <v>0</v>
      </c>
      <c r="BA52" s="39" t="str">
        <f>C53</f>
        <v>　①林業</v>
      </c>
    </row>
    <row r="53" spans="2:64" ht="30" customHeight="1" thickTop="1" x14ac:dyDescent="0.15">
      <c r="C53" s="419" t="s">
        <v>21</v>
      </c>
      <c r="D53" s="420"/>
      <c r="E53" s="420"/>
      <c r="F53" s="420"/>
      <c r="G53" s="420"/>
      <c r="H53" s="420"/>
      <c r="I53" s="420"/>
      <c r="J53" s="420"/>
      <c r="K53" s="420"/>
      <c r="L53" s="420"/>
      <c r="M53" s="420"/>
      <c r="N53" s="420"/>
      <c r="O53" s="420"/>
      <c r="P53" s="420"/>
      <c r="Q53" s="420"/>
      <c r="R53" s="421"/>
      <c r="S53" s="295"/>
      <c r="T53" s="295"/>
      <c r="U53" s="295"/>
      <c r="V53" s="295"/>
      <c r="W53" s="295"/>
      <c r="X53" s="295"/>
      <c r="Y53" s="295"/>
      <c r="Z53" s="342"/>
      <c r="AA53" s="38"/>
      <c r="AB53" s="40">
        <f>COUNTA(S53:Z53)</f>
        <v>0</v>
      </c>
      <c r="AC53" s="5">
        <v>52</v>
      </c>
      <c r="AD53" s="6">
        <f t="shared" si="4"/>
        <v>0</v>
      </c>
      <c r="AE53" s="14" t="s">
        <v>245</v>
      </c>
      <c r="AF53" s="14"/>
      <c r="AG53" s="14"/>
      <c r="AH53" s="14"/>
      <c r="AI53" s="14"/>
      <c r="AJ53" s="14"/>
      <c r="AK53" s="14"/>
      <c r="AL53" s="14"/>
      <c r="AM53" s="14"/>
      <c r="AN53" s="14"/>
      <c r="AO53" s="14"/>
      <c r="AP53" s="14"/>
      <c r="AQ53" s="14"/>
      <c r="AR53" s="14"/>
      <c r="AS53" s="14"/>
      <c r="AT53" s="14"/>
      <c r="AZ53" s="39">
        <f t="shared" ref="AZ53:AZ65" si="5">S54</f>
        <v>0</v>
      </c>
      <c r="BA53" s="39" t="str">
        <f t="shared" ref="BA53:BA65" si="6">C54</f>
        <v>　②素材生産業</v>
      </c>
    </row>
    <row r="54" spans="2:64" ht="30" customHeight="1" x14ac:dyDescent="0.15">
      <c r="C54" s="185" t="s">
        <v>22</v>
      </c>
      <c r="D54" s="186"/>
      <c r="E54" s="186"/>
      <c r="F54" s="186"/>
      <c r="G54" s="186"/>
      <c r="H54" s="186"/>
      <c r="I54" s="186"/>
      <c r="J54" s="186"/>
      <c r="K54" s="186"/>
      <c r="L54" s="186"/>
      <c r="M54" s="186"/>
      <c r="N54" s="186"/>
      <c r="O54" s="186"/>
      <c r="P54" s="186"/>
      <c r="Q54" s="186"/>
      <c r="R54" s="187"/>
      <c r="S54" s="295"/>
      <c r="T54" s="295"/>
      <c r="U54" s="295"/>
      <c r="V54" s="295"/>
      <c r="W54" s="295"/>
      <c r="X54" s="295"/>
      <c r="Y54" s="295"/>
      <c r="Z54" s="342"/>
      <c r="AA54" s="38"/>
      <c r="AB54" s="40">
        <f t="shared" ref="AB54:AB68" si="7">COUNTA(S54:Z54)</f>
        <v>0</v>
      </c>
      <c r="AC54" s="5">
        <v>53</v>
      </c>
      <c r="AD54" s="6">
        <f t="shared" si="4"/>
        <v>0</v>
      </c>
      <c r="AE54" s="14" t="s">
        <v>246</v>
      </c>
      <c r="AF54" s="14"/>
      <c r="AG54" s="14"/>
      <c r="AH54" s="14"/>
      <c r="AI54" s="14"/>
      <c r="AJ54" s="14"/>
      <c r="AK54" s="14"/>
      <c r="AL54" s="14"/>
      <c r="AM54" s="14"/>
      <c r="AN54" s="14"/>
      <c r="AO54" s="14"/>
      <c r="AP54" s="14"/>
      <c r="AQ54" s="14"/>
      <c r="AR54" s="14"/>
      <c r="AS54" s="14"/>
      <c r="AT54" s="14"/>
      <c r="AZ54" s="39">
        <f t="shared" si="5"/>
        <v>0</v>
      </c>
      <c r="BA54" s="39" t="str">
        <f t="shared" si="6"/>
        <v>　③一般製材業</v>
      </c>
    </row>
    <row r="55" spans="2:64" ht="30" customHeight="1" x14ac:dyDescent="0.15">
      <c r="C55" s="185" t="s">
        <v>23</v>
      </c>
      <c r="D55" s="186"/>
      <c r="E55" s="186"/>
      <c r="F55" s="186"/>
      <c r="G55" s="186"/>
      <c r="H55" s="186"/>
      <c r="I55" s="186"/>
      <c r="J55" s="186"/>
      <c r="K55" s="186"/>
      <c r="L55" s="186"/>
      <c r="M55" s="186"/>
      <c r="N55" s="186"/>
      <c r="O55" s="186"/>
      <c r="P55" s="186"/>
      <c r="Q55" s="186"/>
      <c r="R55" s="187"/>
      <c r="S55" s="295"/>
      <c r="T55" s="295"/>
      <c r="U55" s="295"/>
      <c r="V55" s="295"/>
      <c r="W55" s="295"/>
      <c r="X55" s="295"/>
      <c r="Y55" s="295"/>
      <c r="Z55" s="342"/>
      <c r="AA55" s="38"/>
      <c r="AB55" s="40">
        <f t="shared" si="7"/>
        <v>0</v>
      </c>
      <c r="AC55" s="5">
        <v>54</v>
      </c>
      <c r="AD55" s="6">
        <f t="shared" si="4"/>
        <v>0</v>
      </c>
      <c r="AE55" s="14" t="s">
        <v>247</v>
      </c>
      <c r="AF55" s="14"/>
      <c r="AG55" s="14"/>
      <c r="AH55" s="14"/>
      <c r="AI55" s="14"/>
      <c r="AJ55" s="14"/>
      <c r="AK55" s="14"/>
      <c r="AL55" s="14"/>
      <c r="AM55" s="14"/>
      <c r="AN55" s="14"/>
      <c r="AO55" s="14"/>
      <c r="AP55" s="14"/>
      <c r="AQ55" s="14"/>
      <c r="AR55" s="14"/>
      <c r="AS55" s="14"/>
      <c r="AT55" s="14"/>
      <c r="AZ55" s="39">
        <f t="shared" si="5"/>
        <v>0</v>
      </c>
      <c r="BA55" s="39" t="str">
        <f t="shared" si="6"/>
        <v>　④単板製造業</v>
      </c>
    </row>
    <row r="56" spans="2:64" ht="30" customHeight="1" x14ac:dyDescent="0.15">
      <c r="C56" s="185" t="s">
        <v>24</v>
      </c>
      <c r="D56" s="186"/>
      <c r="E56" s="186"/>
      <c r="F56" s="186"/>
      <c r="G56" s="186"/>
      <c r="H56" s="186"/>
      <c r="I56" s="186"/>
      <c r="J56" s="186"/>
      <c r="K56" s="186"/>
      <c r="L56" s="186"/>
      <c r="M56" s="186"/>
      <c r="N56" s="186"/>
      <c r="O56" s="186"/>
      <c r="P56" s="186"/>
      <c r="Q56" s="186"/>
      <c r="R56" s="187"/>
      <c r="S56" s="295"/>
      <c r="T56" s="295"/>
      <c r="U56" s="295"/>
      <c r="V56" s="295"/>
      <c r="W56" s="295"/>
      <c r="X56" s="295"/>
      <c r="Y56" s="295"/>
      <c r="Z56" s="342"/>
      <c r="AA56" s="38"/>
      <c r="AB56" s="40">
        <f t="shared" si="7"/>
        <v>0</v>
      </c>
      <c r="AC56" s="5">
        <v>55</v>
      </c>
      <c r="AD56" s="6">
        <f t="shared" si="4"/>
        <v>0</v>
      </c>
      <c r="AE56" s="14" t="s">
        <v>248</v>
      </c>
      <c r="AF56" s="14"/>
      <c r="AG56" s="14"/>
      <c r="AH56" s="14"/>
      <c r="AI56" s="14"/>
      <c r="AJ56" s="14"/>
      <c r="AK56" s="14"/>
      <c r="AL56" s="14"/>
      <c r="AM56" s="14"/>
      <c r="AN56" s="14"/>
      <c r="AO56" s="14"/>
      <c r="AP56" s="14"/>
      <c r="AQ56" s="14"/>
      <c r="AR56" s="14"/>
      <c r="AS56" s="14"/>
      <c r="AT56" s="14"/>
      <c r="AZ56" s="39">
        <f t="shared" si="5"/>
        <v>0</v>
      </c>
      <c r="BA56" s="39" t="str">
        <f t="shared" si="6"/>
        <v>　⑤床材製造業</v>
      </c>
    </row>
    <row r="57" spans="2:64" ht="30" customHeight="1" x14ac:dyDescent="0.15">
      <c r="C57" s="185" t="s">
        <v>25</v>
      </c>
      <c r="D57" s="186"/>
      <c r="E57" s="186"/>
      <c r="F57" s="186"/>
      <c r="G57" s="186"/>
      <c r="H57" s="186"/>
      <c r="I57" s="186"/>
      <c r="J57" s="186"/>
      <c r="K57" s="186"/>
      <c r="L57" s="186"/>
      <c r="M57" s="186"/>
      <c r="N57" s="186"/>
      <c r="O57" s="186"/>
      <c r="P57" s="186"/>
      <c r="Q57" s="186"/>
      <c r="R57" s="187"/>
      <c r="S57" s="295"/>
      <c r="T57" s="295"/>
      <c r="U57" s="295"/>
      <c r="V57" s="295"/>
      <c r="W57" s="295"/>
      <c r="X57" s="295"/>
      <c r="Y57" s="295"/>
      <c r="Z57" s="342"/>
      <c r="AA57" s="38"/>
      <c r="AB57" s="40">
        <f t="shared" si="7"/>
        <v>0</v>
      </c>
      <c r="AC57" s="5">
        <v>56</v>
      </c>
      <c r="AD57" s="6">
        <f t="shared" si="4"/>
        <v>0</v>
      </c>
      <c r="AE57" s="14" t="s">
        <v>249</v>
      </c>
      <c r="AF57" s="14"/>
      <c r="AG57" s="14"/>
      <c r="AH57" s="14"/>
      <c r="AI57" s="14"/>
      <c r="AJ57" s="14"/>
      <c r="AK57" s="14"/>
      <c r="AL57" s="14"/>
      <c r="AM57" s="14"/>
      <c r="AN57" s="14"/>
      <c r="AO57" s="14"/>
      <c r="AP57" s="14"/>
      <c r="AQ57" s="14"/>
      <c r="AR57" s="14"/>
      <c r="AS57" s="14"/>
      <c r="AT57" s="14"/>
      <c r="AZ57" s="39">
        <f t="shared" si="5"/>
        <v>0</v>
      </c>
      <c r="BA57" s="39" t="str">
        <f t="shared" si="6"/>
        <v>　⑥木材チップ製造業</v>
      </c>
    </row>
    <row r="58" spans="2:64" ht="30" customHeight="1" x14ac:dyDescent="0.15">
      <c r="C58" s="185" t="s">
        <v>26</v>
      </c>
      <c r="D58" s="186"/>
      <c r="E58" s="186"/>
      <c r="F58" s="186"/>
      <c r="G58" s="186"/>
      <c r="H58" s="186"/>
      <c r="I58" s="186"/>
      <c r="J58" s="186"/>
      <c r="K58" s="186"/>
      <c r="L58" s="186"/>
      <c r="M58" s="186"/>
      <c r="N58" s="186"/>
      <c r="O58" s="186"/>
      <c r="P58" s="186"/>
      <c r="Q58" s="186"/>
      <c r="R58" s="187"/>
      <c r="S58" s="295"/>
      <c r="T58" s="295"/>
      <c r="U58" s="295"/>
      <c r="V58" s="295"/>
      <c r="W58" s="295"/>
      <c r="X58" s="295"/>
      <c r="Y58" s="295"/>
      <c r="Z58" s="342"/>
      <c r="AA58" s="38"/>
      <c r="AB58" s="40">
        <f t="shared" si="7"/>
        <v>0</v>
      </c>
      <c r="AC58" s="5">
        <v>57</v>
      </c>
      <c r="AD58" s="6">
        <f t="shared" si="4"/>
        <v>0</v>
      </c>
      <c r="AE58" s="14" t="s">
        <v>250</v>
      </c>
      <c r="AF58" s="14"/>
      <c r="AG58" s="14"/>
      <c r="AH58" s="14"/>
      <c r="AI58" s="14"/>
      <c r="AJ58" s="14"/>
      <c r="AK58" s="14"/>
      <c r="AL58" s="14"/>
      <c r="AM58" s="14"/>
      <c r="AN58" s="14"/>
      <c r="AO58" s="14"/>
      <c r="AP58" s="14"/>
      <c r="AQ58" s="14"/>
      <c r="AR58" s="14"/>
      <c r="AS58" s="14"/>
      <c r="AT58" s="14"/>
      <c r="AZ58" s="39">
        <f t="shared" si="5"/>
        <v>0</v>
      </c>
      <c r="BA58" s="39" t="str">
        <f t="shared" si="6"/>
        <v>　⑦造作材製造業</v>
      </c>
    </row>
    <row r="59" spans="2:64" ht="30" customHeight="1" x14ac:dyDescent="0.15">
      <c r="C59" s="185" t="s">
        <v>27</v>
      </c>
      <c r="D59" s="186"/>
      <c r="E59" s="186"/>
      <c r="F59" s="186"/>
      <c r="G59" s="186"/>
      <c r="H59" s="186"/>
      <c r="I59" s="186"/>
      <c r="J59" s="186"/>
      <c r="K59" s="186"/>
      <c r="L59" s="186"/>
      <c r="M59" s="186"/>
      <c r="N59" s="186"/>
      <c r="O59" s="186"/>
      <c r="P59" s="186"/>
      <c r="Q59" s="186"/>
      <c r="R59" s="187"/>
      <c r="S59" s="295"/>
      <c r="T59" s="295"/>
      <c r="U59" s="295"/>
      <c r="V59" s="295"/>
      <c r="W59" s="295"/>
      <c r="X59" s="295"/>
      <c r="Y59" s="295"/>
      <c r="Z59" s="342"/>
      <c r="AA59" s="38"/>
      <c r="AB59" s="40">
        <f t="shared" si="7"/>
        <v>0</v>
      </c>
      <c r="AC59" s="5">
        <v>58</v>
      </c>
      <c r="AD59" s="6">
        <f t="shared" si="4"/>
        <v>0</v>
      </c>
      <c r="AE59" s="14" t="s">
        <v>251</v>
      </c>
      <c r="AF59" s="14"/>
      <c r="AG59" s="14"/>
      <c r="AH59" s="14"/>
      <c r="AI59" s="14"/>
      <c r="AJ59" s="14"/>
      <c r="AK59" s="14"/>
      <c r="AL59" s="14"/>
      <c r="AM59" s="14"/>
      <c r="AN59" s="14"/>
      <c r="AO59" s="14"/>
      <c r="AP59" s="14"/>
      <c r="AQ59" s="14"/>
      <c r="AR59" s="14"/>
      <c r="AS59" s="14"/>
      <c r="AT59" s="14"/>
      <c r="AZ59" s="39">
        <f t="shared" si="5"/>
        <v>0</v>
      </c>
      <c r="BA59" s="39" t="str">
        <f t="shared" si="6"/>
        <v>　⑧合板製造業</v>
      </c>
      <c r="BB59" s="41"/>
      <c r="BC59" s="41"/>
      <c r="BD59" s="41"/>
      <c r="BE59" s="41"/>
      <c r="BF59" s="41"/>
      <c r="BG59" s="41"/>
      <c r="BH59" s="41"/>
      <c r="BI59" s="41"/>
      <c r="BJ59" s="41"/>
      <c r="BK59" s="41"/>
      <c r="BL59" s="41"/>
    </row>
    <row r="60" spans="2:64" ht="30" customHeight="1" x14ac:dyDescent="0.15">
      <c r="C60" s="185" t="s">
        <v>28</v>
      </c>
      <c r="D60" s="186"/>
      <c r="E60" s="186"/>
      <c r="F60" s="186"/>
      <c r="G60" s="186"/>
      <c r="H60" s="186"/>
      <c r="I60" s="186"/>
      <c r="J60" s="186"/>
      <c r="K60" s="186"/>
      <c r="L60" s="186"/>
      <c r="M60" s="186"/>
      <c r="N60" s="186"/>
      <c r="O60" s="186"/>
      <c r="P60" s="186"/>
      <c r="Q60" s="186"/>
      <c r="R60" s="187"/>
      <c r="S60" s="295"/>
      <c r="T60" s="295"/>
      <c r="U60" s="295"/>
      <c r="V60" s="295"/>
      <c r="W60" s="295"/>
      <c r="X60" s="295"/>
      <c r="Y60" s="295"/>
      <c r="Z60" s="342"/>
      <c r="AA60" s="38"/>
      <c r="AB60" s="40">
        <f t="shared" si="7"/>
        <v>0</v>
      </c>
      <c r="AC60" s="5">
        <v>59</v>
      </c>
      <c r="AD60" s="6">
        <f t="shared" si="4"/>
        <v>0</v>
      </c>
      <c r="AE60" s="14" t="s">
        <v>252</v>
      </c>
      <c r="AF60" s="14"/>
      <c r="AG60" s="14"/>
      <c r="AH60" s="14"/>
      <c r="AI60" s="14"/>
      <c r="AJ60" s="14"/>
      <c r="AK60" s="14"/>
      <c r="AL60" s="14"/>
      <c r="AM60" s="14"/>
      <c r="AN60" s="14"/>
      <c r="AO60" s="14"/>
      <c r="AP60" s="14"/>
      <c r="AQ60" s="14"/>
      <c r="AR60" s="14"/>
      <c r="AS60" s="14"/>
      <c r="AT60" s="14"/>
      <c r="AZ60" s="39">
        <f t="shared" si="5"/>
        <v>0</v>
      </c>
      <c r="BA60" s="39" t="str">
        <f t="shared" si="6"/>
        <v>　⑨建築用木製組立材料製造業　　（プレカット製造業）</v>
      </c>
      <c r="BB60" s="41"/>
      <c r="BC60" s="41"/>
      <c r="BD60" s="41"/>
      <c r="BE60" s="41"/>
      <c r="BF60" s="41"/>
      <c r="BG60" s="41"/>
      <c r="BH60" s="41"/>
      <c r="BI60" s="41"/>
      <c r="BJ60" s="41"/>
      <c r="BK60" s="41"/>
      <c r="BL60" s="41"/>
    </row>
    <row r="61" spans="2:64" ht="30" customHeight="1" x14ac:dyDescent="0.15">
      <c r="C61" s="182" t="s">
        <v>198</v>
      </c>
      <c r="D61" s="183"/>
      <c r="E61" s="183"/>
      <c r="F61" s="183"/>
      <c r="G61" s="183"/>
      <c r="H61" s="183"/>
      <c r="I61" s="183"/>
      <c r="J61" s="183"/>
      <c r="K61" s="183"/>
      <c r="L61" s="183"/>
      <c r="M61" s="183"/>
      <c r="N61" s="183"/>
      <c r="O61" s="183"/>
      <c r="P61" s="183"/>
      <c r="Q61" s="183"/>
      <c r="R61" s="184"/>
      <c r="S61" s="295"/>
      <c r="T61" s="295"/>
      <c r="U61" s="295"/>
      <c r="V61" s="295"/>
      <c r="W61" s="295"/>
      <c r="X61" s="295"/>
      <c r="Y61" s="295"/>
      <c r="Z61" s="342"/>
      <c r="AA61" s="38"/>
      <c r="AB61" s="40">
        <f t="shared" si="7"/>
        <v>0</v>
      </c>
      <c r="AC61" s="5">
        <v>60</v>
      </c>
      <c r="AD61" s="6">
        <f t="shared" si="4"/>
        <v>0</v>
      </c>
      <c r="AE61" s="14" t="s">
        <v>253</v>
      </c>
      <c r="AF61" s="14"/>
      <c r="AG61" s="14"/>
      <c r="AH61" s="14"/>
      <c r="AI61" s="14"/>
      <c r="AJ61" s="14"/>
      <c r="AK61" s="14"/>
      <c r="AL61" s="14"/>
      <c r="AM61" s="14"/>
      <c r="AN61" s="14"/>
      <c r="AO61" s="14"/>
      <c r="AP61" s="14"/>
      <c r="AQ61" s="14"/>
      <c r="AR61" s="14"/>
      <c r="AS61" s="14"/>
      <c r="AT61" s="14"/>
      <c r="AZ61" s="39">
        <f t="shared" si="5"/>
        <v>0</v>
      </c>
      <c r="BA61" s="39" t="str">
        <f t="shared" si="6"/>
        <v>　⑩パーティクルボード製造業</v>
      </c>
    </row>
    <row r="62" spans="2:64" ht="30" customHeight="1" x14ac:dyDescent="0.15">
      <c r="C62" s="185" t="s">
        <v>29</v>
      </c>
      <c r="D62" s="186"/>
      <c r="E62" s="186"/>
      <c r="F62" s="186"/>
      <c r="G62" s="186"/>
      <c r="H62" s="186"/>
      <c r="I62" s="186"/>
      <c r="J62" s="186"/>
      <c r="K62" s="186"/>
      <c r="L62" s="186"/>
      <c r="M62" s="186"/>
      <c r="N62" s="186"/>
      <c r="O62" s="186"/>
      <c r="P62" s="186"/>
      <c r="Q62" s="186"/>
      <c r="R62" s="187"/>
      <c r="S62" s="295"/>
      <c r="T62" s="295"/>
      <c r="U62" s="295"/>
      <c r="V62" s="295"/>
      <c r="W62" s="295"/>
      <c r="X62" s="295"/>
      <c r="Y62" s="295"/>
      <c r="Z62" s="342"/>
      <c r="AA62" s="38"/>
      <c r="AB62" s="40">
        <f t="shared" si="7"/>
        <v>0</v>
      </c>
      <c r="AC62" s="5">
        <v>61</v>
      </c>
      <c r="AD62" s="6">
        <f t="shared" si="4"/>
        <v>0</v>
      </c>
      <c r="AE62" s="14" t="s">
        <v>254</v>
      </c>
      <c r="AF62" s="14"/>
      <c r="AG62" s="14"/>
      <c r="AH62" s="14"/>
      <c r="AI62" s="14"/>
      <c r="AJ62" s="14"/>
      <c r="AK62" s="14"/>
      <c r="AL62" s="14"/>
      <c r="AM62" s="14"/>
      <c r="AN62" s="14"/>
      <c r="AO62" s="14"/>
      <c r="AP62" s="14"/>
      <c r="AQ62" s="14"/>
      <c r="AR62" s="14"/>
      <c r="AS62" s="14"/>
      <c r="AT62" s="14"/>
      <c r="AZ62" s="39">
        <f t="shared" si="5"/>
        <v>0</v>
      </c>
      <c r="BA62" s="39" t="str">
        <f t="shared" si="6"/>
        <v>　⑪木材防腐処理業</v>
      </c>
    </row>
    <row r="63" spans="2:64" ht="30" customHeight="1" x14ac:dyDescent="0.15">
      <c r="C63" s="185" t="s">
        <v>230</v>
      </c>
      <c r="D63" s="186"/>
      <c r="E63" s="186"/>
      <c r="F63" s="186"/>
      <c r="G63" s="186"/>
      <c r="H63" s="186"/>
      <c r="I63" s="186"/>
      <c r="J63" s="186"/>
      <c r="K63" s="186"/>
      <c r="L63" s="186"/>
      <c r="M63" s="186"/>
      <c r="N63" s="186"/>
      <c r="O63" s="186"/>
      <c r="P63" s="186"/>
      <c r="Q63" s="186"/>
      <c r="R63" s="187"/>
      <c r="S63" s="295"/>
      <c r="T63" s="295"/>
      <c r="U63" s="295"/>
      <c r="V63" s="295"/>
      <c r="W63" s="295"/>
      <c r="X63" s="295"/>
      <c r="Y63" s="295"/>
      <c r="Z63" s="342"/>
      <c r="AA63" s="38"/>
      <c r="AB63" s="40">
        <f t="shared" si="7"/>
        <v>0</v>
      </c>
      <c r="AC63" s="5">
        <v>62</v>
      </c>
      <c r="AD63" s="6">
        <f t="shared" si="4"/>
        <v>0</v>
      </c>
      <c r="AE63" s="14" t="s">
        <v>255</v>
      </c>
      <c r="AF63" s="14"/>
      <c r="AG63" s="14"/>
      <c r="AH63" s="14"/>
      <c r="AI63" s="14"/>
      <c r="AJ63" s="14"/>
      <c r="AK63" s="14"/>
      <c r="AL63" s="14"/>
      <c r="AM63" s="14"/>
      <c r="AN63" s="14"/>
      <c r="AO63" s="14"/>
      <c r="AP63" s="14"/>
      <c r="AQ63" s="14"/>
      <c r="AR63" s="14"/>
      <c r="AS63" s="14"/>
      <c r="AT63" s="14"/>
      <c r="AZ63" s="39">
        <f t="shared" si="5"/>
        <v>0</v>
      </c>
      <c r="BA63" s="39" t="str">
        <f t="shared" si="6"/>
        <v>　⑫木材市場業</v>
      </c>
    </row>
    <row r="64" spans="2:64" ht="30" customHeight="1" x14ac:dyDescent="0.15">
      <c r="C64" s="185" t="s">
        <v>231</v>
      </c>
      <c r="D64" s="186"/>
      <c r="E64" s="186"/>
      <c r="F64" s="186"/>
      <c r="G64" s="186"/>
      <c r="H64" s="186"/>
      <c r="I64" s="186"/>
      <c r="J64" s="186"/>
      <c r="K64" s="186"/>
      <c r="L64" s="186"/>
      <c r="M64" s="186"/>
      <c r="N64" s="186"/>
      <c r="O64" s="186"/>
      <c r="P64" s="186"/>
      <c r="Q64" s="186"/>
      <c r="R64" s="187"/>
      <c r="S64" s="295"/>
      <c r="T64" s="295"/>
      <c r="U64" s="295"/>
      <c r="V64" s="295"/>
      <c r="W64" s="295"/>
      <c r="X64" s="295"/>
      <c r="Y64" s="295"/>
      <c r="Z64" s="342"/>
      <c r="AA64" s="38"/>
      <c r="AB64" s="40">
        <f t="shared" si="7"/>
        <v>0</v>
      </c>
      <c r="AC64" s="5">
        <v>63</v>
      </c>
      <c r="AD64" s="42">
        <f>D123</f>
        <v>0</v>
      </c>
      <c r="AE64" s="14" t="s">
        <v>256</v>
      </c>
      <c r="AF64" s="14"/>
      <c r="AG64" s="14"/>
      <c r="AH64" s="14"/>
      <c r="AI64" s="14"/>
      <c r="AJ64" s="14"/>
      <c r="AK64" s="14"/>
      <c r="AL64" s="14"/>
      <c r="AM64" s="14"/>
      <c r="AN64" s="14"/>
      <c r="AO64" s="14"/>
      <c r="AP64" s="14"/>
      <c r="AQ64" s="14"/>
      <c r="AR64" s="14"/>
      <c r="AS64" s="14"/>
      <c r="AT64" s="14"/>
      <c r="AZ64" s="39">
        <f t="shared" si="5"/>
        <v>0</v>
      </c>
      <c r="BA64" s="39" t="str">
        <f t="shared" si="6"/>
        <v>　⑬バーク堆肥製造業</v>
      </c>
    </row>
    <row r="65" spans="2:53" ht="30" customHeight="1" x14ac:dyDescent="0.15">
      <c r="C65" s="185" t="s">
        <v>232</v>
      </c>
      <c r="D65" s="186"/>
      <c r="E65" s="186"/>
      <c r="F65" s="186"/>
      <c r="G65" s="186"/>
      <c r="H65" s="186"/>
      <c r="I65" s="186"/>
      <c r="J65" s="186"/>
      <c r="K65" s="186"/>
      <c r="L65" s="186"/>
      <c r="M65" s="186"/>
      <c r="N65" s="186"/>
      <c r="O65" s="186"/>
      <c r="P65" s="186"/>
      <c r="Q65" s="186"/>
      <c r="R65" s="187"/>
      <c r="S65" s="295"/>
      <c r="T65" s="295"/>
      <c r="U65" s="295"/>
      <c r="V65" s="295"/>
      <c r="W65" s="295"/>
      <c r="X65" s="295"/>
      <c r="Y65" s="295"/>
      <c r="Z65" s="342"/>
      <c r="AA65" s="38"/>
      <c r="AB65" s="40">
        <f t="shared" si="7"/>
        <v>0</v>
      </c>
      <c r="AC65" s="5">
        <v>64</v>
      </c>
      <c r="AD65" s="6">
        <f>K123</f>
        <v>0</v>
      </c>
      <c r="AE65" s="14" t="s">
        <v>257</v>
      </c>
      <c r="AF65" s="14"/>
      <c r="AG65" s="14"/>
      <c r="AH65" s="14"/>
      <c r="AI65" s="14"/>
      <c r="AJ65" s="14"/>
      <c r="AK65" s="14"/>
      <c r="AL65" s="14"/>
      <c r="AM65" s="14"/>
      <c r="AN65" s="14"/>
      <c r="AO65" s="14"/>
      <c r="AP65" s="14"/>
      <c r="AQ65" s="14"/>
      <c r="AR65" s="14"/>
      <c r="AS65" s="14"/>
      <c r="AT65" s="14"/>
      <c r="AZ65" s="39">
        <f t="shared" si="5"/>
        <v>0</v>
      </c>
      <c r="BA65" s="39" t="str">
        <f t="shared" si="6"/>
        <v>　⑭その他の木材加工業</v>
      </c>
    </row>
    <row r="66" spans="2:53" ht="22.5" customHeight="1" x14ac:dyDescent="0.3">
      <c r="C66" s="328" t="s">
        <v>233</v>
      </c>
      <c r="D66" s="329"/>
      <c r="E66" s="329"/>
      <c r="F66" s="329"/>
      <c r="G66" s="329"/>
      <c r="H66" s="329"/>
      <c r="I66" s="329"/>
      <c r="J66" s="329"/>
      <c r="K66" s="329"/>
      <c r="L66" s="329"/>
      <c r="M66" s="329"/>
      <c r="N66" s="329"/>
      <c r="O66" s="329"/>
      <c r="P66" s="329"/>
      <c r="Q66" s="329"/>
      <c r="R66" s="330"/>
      <c r="S66" s="281"/>
      <c r="T66" s="282"/>
      <c r="U66" s="282"/>
      <c r="V66" s="283"/>
      <c r="W66" s="281"/>
      <c r="X66" s="282"/>
      <c r="Y66" s="282"/>
      <c r="Z66" s="349"/>
      <c r="AA66" s="38"/>
      <c r="AB66" s="40">
        <f t="shared" si="7"/>
        <v>0</v>
      </c>
      <c r="AC66" s="5">
        <v>65</v>
      </c>
      <c r="AD66" s="6">
        <f>D124</f>
        <v>0</v>
      </c>
      <c r="AE66" s="14" t="s">
        <v>258</v>
      </c>
      <c r="AF66" s="14"/>
      <c r="AG66" s="14"/>
      <c r="AH66" s="14"/>
      <c r="AI66" s="14"/>
      <c r="AJ66" s="14"/>
      <c r="AK66" s="14"/>
      <c r="AL66" s="14"/>
      <c r="AM66" s="14"/>
      <c r="AN66" s="14"/>
      <c r="AO66" s="14"/>
      <c r="AP66" s="14"/>
      <c r="AQ66" s="14"/>
      <c r="AR66" s="14"/>
      <c r="AS66" s="14"/>
      <c r="AT66" s="14"/>
      <c r="AZ66" s="39">
        <f>S68</f>
        <v>0</v>
      </c>
      <c r="BA66" s="39" t="str">
        <f>C68</f>
        <v>　⑮その他（木材販売業、建設業、不動産業等）</v>
      </c>
    </row>
    <row r="67" spans="2:53" ht="22.5" customHeight="1" x14ac:dyDescent="0.15">
      <c r="C67" s="313" t="s">
        <v>18</v>
      </c>
      <c r="D67" s="314"/>
      <c r="E67" s="314"/>
      <c r="F67" s="314"/>
      <c r="G67" s="314"/>
      <c r="H67" s="314"/>
      <c r="I67" s="314"/>
      <c r="J67" s="315"/>
      <c r="K67" s="315"/>
      <c r="L67" s="315"/>
      <c r="M67" s="315"/>
      <c r="N67" s="315"/>
      <c r="O67" s="315"/>
      <c r="P67" s="315"/>
      <c r="Q67" s="315"/>
      <c r="R67" s="35" t="s">
        <v>19</v>
      </c>
      <c r="S67" s="311"/>
      <c r="T67" s="312"/>
      <c r="U67" s="312"/>
      <c r="V67" s="228"/>
      <c r="W67" s="311"/>
      <c r="X67" s="312"/>
      <c r="Y67" s="312"/>
      <c r="Z67" s="350"/>
      <c r="AA67" s="38"/>
      <c r="AB67" s="40"/>
      <c r="AC67" s="5">
        <v>66</v>
      </c>
      <c r="AD67" s="6">
        <f>K124</f>
        <v>0</v>
      </c>
      <c r="AE67" s="14" t="s">
        <v>259</v>
      </c>
      <c r="AF67" s="14"/>
      <c r="AG67" s="14"/>
      <c r="AH67" s="14"/>
      <c r="AI67" s="14"/>
      <c r="AJ67" s="14"/>
      <c r="AK67" s="14"/>
      <c r="AL67" s="14"/>
      <c r="AM67" s="14"/>
      <c r="AN67" s="14"/>
      <c r="AO67" s="14"/>
      <c r="AP67" s="14"/>
      <c r="AQ67" s="14"/>
      <c r="AR67" s="14"/>
      <c r="AS67" s="14"/>
      <c r="AT67" s="14"/>
    </row>
    <row r="68" spans="2:53" ht="22.5" customHeight="1" x14ac:dyDescent="0.3">
      <c r="C68" s="339" t="s">
        <v>234</v>
      </c>
      <c r="D68" s="340"/>
      <c r="E68" s="340"/>
      <c r="F68" s="340"/>
      <c r="G68" s="340"/>
      <c r="H68" s="340"/>
      <c r="I68" s="340"/>
      <c r="J68" s="340"/>
      <c r="K68" s="340"/>
      <c r="L68" s="340"/>
      <c r="M68" s="340"/>
      <c r="N68" s="340"/>
      <c r="O68" s="340"/>
      <c r="P68" s="340"/>
      <c r="Q68" s="340"/>
      <c r="R68" s="341"/>
      <c r="S68" s="281"/>
      <c r="T68" s="282"/>
      <c r="U68" s="282"/>
      <c r="V68" s="283"/>
      <c r="W68" s="377"/>
      <c r="X68" s="378"/>
      <c r="Y68" s="378"/>
      <c r="Z68" s="379"/>
      <c r="AA68" s="38"/>
      <c r="AB68" s="40">
        <f t="shared" si="7"/>
        <v>0</v>
      </c>
      <c r="AC68" s="5">
        <v>67</v>
      </c>
      <c r="AD68" s="6">
        <f>S109</f>
        <v>0</v>
      </c>
      <c r="AE68" s="14" t="s">
        <v>260</v>
      </c>
      <c r="AF68" s="14"/>
      <c r="AG68" s="14"/>
      <c r="AH68" s="14"/>
      <c r="AI68" s="14"/>
      <c r="AJ68" s="14"/>
      <c r="AK68" s="14"/>
      <c r="AL68" s="14"/>
      <c r="AM68" s="14"/>
      <c r="AN68" s="14"/>
      <c r="AO68" s="14"/>
      <c r="AP68" s="14"/>
      <c r="AQ68" s="14"/>
      <c r="AR68" s="14"/>
      <c r="AS68" s="14"/>
      <c r="AT68" s="14"/>
    </row>
    <row r="69" spans="2:53" ht="21.75" customHeight="1" thickBot="1" x14ac:dyDescent="0.2">
      <c r="C69" s="230" t="s">
        <v>18</v>
      </c>
      <c r="D69" s="231"/>
      <c r="E69" s="231"/>
      <c r="F69" s="231"/>
      <c r="G69" s="231"/>
      <c r="H69" s="231"/>
      <c r="I69" s="231"/>
      <c r="J69" s="161"/>
      <c r="K69" s="161"/>
      <c r="L69" s="161"/>
      <c r="M69" s="161"/>
      <c r="N69" s="161"/>
      <c r="O69" s="161"/>
      <c r="P69" s="161"/>
      <c r="Q69" s="161"/>
      <c r="R69" s="43" t="s">
        <v>19</v>
      </c>
      <c r="S69" s="284"/>
      <c r="T69" s="285"/>
      <c r="U69" s="285"/>
      <c r="V69" s="286"/>
      <c r="W69" s="380"/>
      <c r="X69" s="381"/>
      <c r="Y69" s="381"/>
      <c r="Z69" s="382"/>
      <c r="AA69" s="38"/>
      <c r="AB69" s="40"/>
      <c r="AC69" s="5">
        <v>68</v>
      </c>
      <c r="AD69" s="6">
        <f t="shared" ref="AD69:AD80" si="8">S110</f>
        <v>0</v>
      </c>
      <c r="AE69" s="14" t="s">
        <v>261</v>
      </c>
      <c r="AF69" s="14"/>
      <c r="AG69" s="14"/>
      <c r="AH69" s="14"/>
      <c r="AI69" s="14"/>
      <c r="AJ69" s="14"/>
      <c r="AK69" s="14"/>
      <c r="AL69" s="14"/>
      <c r="AM69" s="14"/>
      <c r="AN69" s="14"/>
      <c r="AO69" s="14"/>
      <c r="AP69" s="14"/>
      <c r="AQ69" s="14"/>
      <c r="AR69" s="14"/>
      <c r="AS69" s="14"/>
      <c r="AT69" s="14"/>
    </row>
    <row r="70" spans="2:53" ht="40.5" customHeight="1" x14ac:dyDescent="0.15">
      <c r="C70" s="237" t="str">
        <f>IF(COUNTA(S53:V69)&gt;1,"主たる業種は１つだけ選択してください。","")</f>
        <v/>
      </c>
      <c r="D70" s="237"/>
      <c r="E70" s="237"/>
      <c r="F70" s="237"/>
      <c r="G70" s="237"/>
      <c r="H70" s="237"/>
      <c r="I70" s="237"/>
      <c r="J70" s="237"/>
      <c r="K70" s="237"/>
      <c r="L70" s="237"/>
      <c r="M70" s="237" t="str">
        <f>IF(COUNTIF(AB54:AB70,2),"「主たる業種」と「従たる業主」は別の業種を選択してください。","")</f>
        <v/>
      </c>
      <c r="N70" s="237"/>
      <c r="O70" s="237"/>
      <c r="P70" s="237"/>
      <c r="Q70" s="237"/>
      <c r="R70" s="237"/>
      <c r="S70" s="237"/>
      <c r="T70" s="237"/>
      <c r="U70" s="237"/>
      <c r="V70" s="237"/>
      <c r="W70" s="237"/>
      <c r="X70" s="237"/>
      <c r="Y70" s="237"/>
      <c r="Z70" s="237"/>
      <c r="AA70" s="237"/>
      <c r="AB70" s="40"/>
      <c r="AC70" s="5">
        <v>69</v>
      </c>
      <c r="AD70" s="6">
        <f t="shared" si="8"/>
        <v>0</v>
      </c>
      <c r="AE70" s="14" t="s">
        <v>262</v>
      </c>
      <c r="AF70" s="14"/>
      <c r="AG70" s="14"/>
      <c r="AH70" s="14"/>
      <c r="AI70" s="14"/>
      <c r="AJ70" s="14"/>
      <c r="AK70" s="14"/>
      <c r="AL70" s="14"/>
      <c r="AM70" s="14"/>
      <c r="AN70" s="14"/>
      <c r="AO70" s="14"/>
      <c r="AP70" s="14"/>
      <c r="AQ70" s="14"/>
      <c r="AR70" s="14"/>
      <c r="AS70" s="14"/>
      <c r="AT70" s="14"/>
    </row>
    <row r="71" spans="2:53" ht="37.5" customHeight="1" thickBot="1" x14ac:dyDescent="0.2">
      <c r="B71" s="158" t="s">
        <v>328</v>
      </c>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40"/>
      <c r="AC71" s="5">
        <v>70</v>
      </c>
      <c r="AD71" s="6">
        <f t="shared" si="8"/>
        <v>0</v>
      </c>
      <c r="AE71" s="14" t="s">
        <v>263</v>
      </c>
      <c r="AF71" s="14"/>
      <c r="AG71" s="14"/>
      <c r="AH71" s="14"/>
      <c r="AI71" s="14"/>
      <c r="AJ71" s="14"/>
      <c r="AK71" s="14"/>
      <c r="AL71" s="14"/>
      <c r="AM71" s="14"/>
      <c r="AN71" s="14"/>
      <c r="AO71" s="14"/>
      <c r="AP71" s="14"/>
      <c r="AQ71" s="14"/>
      <c r="AR71" s="14"/>
      <c r="AS71" s="14"/>
      <c r="AT71" s="14"/>
    </row>
    <row r="72" spans="2:53" ht="21" customHeight="1" thickBot="1" x14ac:dyDescent="0.2">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C72" s="5">
        <v>71</v>
      </c>
      <c r="AD72" s="6">
        <f t="shared" si="8"/>
        <v>0</v>
      </c>
      <c r="AE72" s="14" t="s">
        <v>264</v>
      </c>
      <c r="AF72" s="14"/>
      <c r="AG72" s="14"/>
      <c r="AH72" s="14"/>
      <c r="AI72" s="14"/>
      <c r="AJ72" s="14"/>
      <c r="AK72" s="14"/>
      <c r="AL72" s="14"/>
      <c r="AM72" s="14"/>
      <c r="AN72" s="14"/>
      <c r="AO72" s="14"/>
      <c r="AP72" s="14"/>
      <c r="AQ72" s="14"/>
      <c r="AR72" s="14"/>
      <c r="AS72" s="14"/>
      <c r="AT72" s="14"/>
      <c r="AX72" s="44" t="s">
        <v>20</v>
      </c>
      <c r="AY72" s="4" t="s">
        <v>180</v>
      </c>
    </row>
    <row r="73" spans="2:53" ht="21" customHeight="1" x14ac:dyDescent="0.15">
      <c r="C73" s="302" t="s">
        <v>327</v>
      </c>
      <c r="D73" s="303"/>
      <c r="E73" s="303"/>
      <c r="F73" s="303"/>
      <c r="G73" s="303"/>
      <c r="H73" s="303"/>
      <c r="I73" s="303"/>
      <c r="J73" s="303"/>
      <c r="K73" s="304"/>
      <c r="L73" s="335"/>
      <c r="M73" s="336"/>
      <c r="N73" s="336"/>
      <c r="O73" s="336"/>
      <c r="P73" s="336"/>
      <c r="Q73" s="336"/>
      <c r="R73" s="336"/>
      <c r="S73" s="324" t="s">
        <v>112</v>
      </c>
      <c r="T73" s="324"/>
      <c r="U73" s="326" t="str">
        <f>IF(L73&gt;=1000000,"念のために単位をご確認ください。","")</f>
        <v/>
      </c>
      <c r="V73" s="327"/>
      <c r="W73" s="327"/>
      <c r="X73" s="327"/>
      <c r="Y73" s="327"/>
      <c r="Z73" s="327"/>
      <c r="AA73" s="327"/>
      <c r="AC73" s="5">
        <v>72</v>
      </c>
      <c r="AD73" s="6">
        <f t="shared" si="8"/>
        <v>0</v>
      </c>
      <c r="AE73" s="14" t="s">
        <v>265</v>
      </c>
      <c r="AF73" s="14"/>
      <c r="AG73" s="14"/>
      <c r="AH73" s="14"/>
      <c r="AI73" s="14"/>
      <c r="AJ73" s="14"/>
      <c r="AK73" s="14"/>
      <c r="AL73" s="14"/>
      <c r="AM73" s="14"/>
      <c r="AN73" s="14"/>
      <c r="AO73" s="14"/>
      <c r="AP73" s="14"/>
      <c r="AQ73" s="14"/>
      <c r="AR73" s="14"/>
      <c r="AS73" s="14"/>
      <c r="AT73" s="14"/>
    </row>
    <row r="74" spans="2:53" ht="21" customHeight="1" thickBot="1" x14ac:dyDescent="0.2">
      <c r="C74" s="308"/>
      <c r="D74" s="309"/>
      <c r="E74" s="309"/>
      <c r="F74" s="309"/>
      <c r="G74" s="309"/>
      <c r="H74" s="309"/>
      <c r="I74" s="309"/>
      <c r="J74" s="309"/>
      <c r="K74" s="310"/>
      <c r="L74" s="337"/>
      <c r="M74" s="338"/>
      <c r="N74" s="338"/>
      <c r="O74" s="338"/>
      <c r="P74" s="338"/>
      <c r="Q74" s="338"/>
      <c r="R74" s="338"/>
      <c r="S74" s="325"/>
      <c r="T74" s="325"/>
      <c r="U74" s="326"/>
      <c r="V74" s="327"/>
      <c r="W74" s="327"/>
      <c r="X74" s="327"/>
      <c r="Y74" s="327"/>
      <c r="Z74" s="327"/>
      <c r="AA74" s="327"/>
      <c r="AC74" s="5">
        <v>73</v>
      </c>
      <c r="AD74" s="6">
        <f t="shared" si="8"/>
        <v>0</v>
      </c>
      <c r="AE74" s="14" t="s">
        <v>266</v>
      </c>
      <c r="AF74" s="14"/>
      <c r="AG74" s="14"/>
      <c r="AH74" s="14"/>
      <c r="AI74" s="14"/>
      <c r="AJ74" s="14"/>
      <c r="AK74" s="14"/>
      <c r="AL74" s="14"/>
      <c r="AM74" s="14"/>
      <c r="AN74" s="14"/>
      <c r="AO74" s="14"/>
      <c r="AP74" s="14"/>
      <c r="AQ74" s="14"/>
      <c r="AR74" s="14"/>
      <c r="AS74" s="14"/>
      <c r="AT74" s="14"/>
    </row>
    <row r="75" spans="2:53" ht="21" customHeight="1" x14ac:dyDescent="0.15">
      <c r="C75" s="235" t="s">
        <v>199</v>
      </c>
      <c r="D75" s="235"/>
      <c r="E75" s="235"/>
      <c r="F75" s="235"/>
      <c r="G75" s="235"/>
      <c r="H75" s="235"/>
      <c r="I75" s="235"/>
      <c r="J75" s="235"/>
      <c r="K75" s="235"/>
      <c r="L75" s="235"/>
      <c r="M75" s="235"/>
      <c r="N75" s="235"/>
      <c r="O75" s="235"/>
      <c r="P75" s="235"/>
      <c r="Q75" s="235"/>
      <c r="R75" s="235"/>
      <c r="S75" s="235"/>
      <c r="T75" s="235"/>
      <c r="U75" s="235"/>
      <c r="V75" s="235"/>
      <c r="W75" s="235"/>
      <c r="X75" s="235"/>
      <c r="Y75" s="235"/>
      <c r="Z75" s="235"/>
      <c r="AA75" s="38"/>
      <c r="AB75" s="14"/>
      <c r="AC75" s="5">
        <v>74</v>
      </c>
      <c r="AD75" s="6">
        <f t="shared" si="8"/>
        <v>0</v>
      </c>
      <c r="AE75" s="14" t="s">
        <v>267</v>
      </c>
      <c r="AF75" s="14"/>
      <c r="AG75" s="14"/>
      <c r="AH75" s="14"/>
      <c r="AI75" s="14"/>
      <c r="AJ75" s="14"/>
      <c r="AK75" s="14"/>
      <c r="AL75" s="14"/>
      <c r="AM75" s="14"/>
      <c r="AN75" s="14"/>
      <c r="AO75" s="14"/>
      <c r="AP75" s="14"/>
      <c r="AQ75" s="14"/>
      <c r="AR75" s="14"/>
      <c r="AS75" s="14"/>
      <c r="AT75" s="14"/>
    </row>
    <row r="76" spans="2:53" ht="22.5"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38"/>
      <c r="AB76" s="40"/>
      <c r="AC76" s="5">
        <v>75</v>
      </c>
      <c r="AD76" s="6">
        <f t="shared" si="8"/>
        <v>0</v>
      </c>
      <c r="AE76" s="14" t="s">
        <v>268</v>
      </c>
      <c r="AF76" s="14"/>
      <c r="AG76" s="14"/>
      <c r="AH76" s="14"/>
      <c r="AI76" s="14"/>
      <c r="AJ76" s="14"/>
      <c r="AK76" s="14"/>
      <c r="AL76" s="14"/>
      <c r="AM76" s="14"/>
      <c r="AN76" s="14"/>
      <c r="AO76" s="14"/>
      <c r="AP76" s="14"/>
      <c r="AQ76" s="14"/>
      <c r="AR76" s="14"/>
      <c r="AS76" s="14"/>
      <c r="AT76" s="14"/>
    </row>
    <row r="77" spans="2:53" ht="18" customHeight="1" x14ac:dyDescent="0.15">
      <c r="B77" s="223" t="s">
        <v>329</v>
      </c>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40"/>
      <c r="AC77" s="5">
        <v>76</v>
      </c>
      <c r="AD77" s="6">
        <f t="shared" si="8"/>
        <v>0</v>
      </c>
      <c r="AE77" s="14" t="s">
        <v>269</v>
      </c>
      <c r="AF77" s="14"/>
      <c r="AG77" s="14"/>
      <c r="AH77" s="14"/>
      <c r="AI77" s="14"/>
      <c r="AJ77" s="14"/>
      <c r="AK77" s="14"/>
      <c r="AL77" s="14"/>
      <c r="AM77" s="14"/>
      <c r="AN77" s="14"/>
      <c r="AO77" s="14"/>
      <c r="AP77" s="14"/>
      <c r="AQ77" s="14"/>
      <c r="AR77" s="14"/>
      <c r="AS77" s="14"/>
      <c r="AT77" s="14"/>
    </row>
    <row r="78" spans="2:53" ht="22.5" customHeight="1" x14ac:dyDescent="0.15">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C78" s="5">
        <v>77</v>
      </c>
      <c r="AD78" s="6">
        <f t="shared" si="8"/>
        <v>0</v>
      </c>
      <c r="AE78" s="14" t="s">
        <v>270</v>
      </c>
      <c r="AF78" s="14"/>
      <c r="AG78" s="14"/>
      <c r="AH78" s="14"/>
      <c r="AI78" s="14"/>
      <c r="AJ78" s="14"/>
      <c r="AK78" s="14"/>
      <c r="AL78" s="14"/>
      <c r="AM78" s="14"/>
      <c r="AN78" s="14"/>
      <c r="AO78" s="14"/>
      <c r="AP78" s="14"/>
      <c r="AQ78" s="14"/>
      <c r="AR78" s="14"/>
      <c r="AS78" s="14"/>
      <c r="AT78" s="14"/>
    </row>
    <row r="79" spans="2:53" ht="22.5" customHeight="1" x14ac:dyDescent="0.15">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C79" s="5">
        <v>78</v>
      </c>
      <c r="AD79" s="6">
        <f t="shared" si="8"/>
        <v>0</v>
      </c>
      <c r="AE79" s="14" t="s">
        <v>271</v>
      </c>
      <c r="AF79" s="14"/>
      <c r="AG79" s="14"/>
      <c r="AH79" s="14"/>
      <c r="AI79" s="14"/>
      <c r="AJ79" s="14"/>
      <c r="AK79" s="14"/>
      <c r="AL79" s="14"/>
      <c r="AM79" s="14"/>
      <c r="AN79" s="14"/>
      <c r="AO79" s="14"/>
      <c r="AP79" s="14"/>
      <c r="AQ79" s="14"/>
      <c r="AR79" s="14"/>
      <c r="AS79" s="14"/>
      <c r="AT79" s="14"/>
    </row>
    <row r="80" spans="2:53" ht="22.5" customHeight="1" thickBot="1" x14ac:dyDescent="0.2">
      <c r="AC80" s="5">
        <v>79</v>
      </c>
      <c r="AD80" s="6">
        <f t="shared" si="8"/>
        <v>0</v>
      </c>
      <c r="AE80" s="14" t="s">
        <v>272</v>
      </c>
      <c r="AF80" s="14"/>
      <c r="AG80" s="14"/>
      <c r="AH80" s="14"/>
      <c r="AI80" s="14"/>
      <c r="AJ80" s="14"/>
      <c r="AK80" s="14"/>
      <c r="AL80" s="14"/>
      <c r="AM80" s="14"/>
      <c r="AN80" s="14"/>
      <c r="AO80" s="14"/>
      <c r="AP80" s="14"/>
      <c r="AQ80" s="14"/>
      <c r="AR80" s="14"/>
      <c r="AS80" s="14"/>
      <c r="AT80" s="14"/>
    </row>
    <row r="81" spans="2:49" ht="18" customHeight="1" x14ac:dyDescent="0.15">
      <c r="C81" s="225"/>
      <c r="D81" s="226"/>
      <c r="E81" s="331" t="s">
        <v>2</v>
      </c>
      <c r="F81" s="331"/>
      <c r="G81" s="331"/>
      <c r="H81" s="331"/>
      <c r="I81" s="332"/>
      <c r="J81" s="363" t="s">
        <v>182</v>
      </c>
      <c r="K81" s="364"/>
      <c r="L81" s="364"/>
      <c r="M81" s="364"/>
      <c r="N81" s="364"/>
      <c r="O81" s="364"/>
      <c r="P81" s="364"/>
      <c r="Q81" s="364"/>
      <c r="R81" s="364"/>
      <c r="S81" s="364"/>
      <c r="T81" s="364"/>
      <c r="U81" s="364"/>
      <c r="V81" s="364"/>
      <c r="W81" s="364"/>
      <c r="X81" s="365"/>
      <c r="Y81" s="9"/>
      <c r="Z81" s="9"/>
      <c r="AC81" s="5">
        <v>80</v>
      </c>
      <c r="AD81" s="6">
        <f>D123</f>
        <v>0</v>
      </c>
      <c r="AE81" s="14" t="s">
        <v>273</v>
      </c>
      <c r="AF81" s="14"/>
      <c r="AG81" s="14"/>
      <c r="AH81" s="14"/>
      <c r="AI81" s="14"/>
      <c r="AJ81" s="14"/>
      <c r="AK81" s="14"/>
      <c r="AL81" s="14"/>
      <c r="AM81" s="14"/>
      <c r="AN81" s="14"/>
      <c r="AO81" s="14"/>
      <c r="AP81" s="14"/>
      <c r="AQ81" s="14"/>
      <c r="AR81" s="14"/>
      <c r="AS81" s="14"/>
      <c r="AT81" s="14"/>
    </row>
    <row r="82" spans="2:49" ht="18" customHeight="1" x14ac:dyDescent="0.15">
      <c r="C82" s="227"/>
      <c r="D82" s="228"/>
      <c r="E82" s="333"/>
      <c r="F82" s="333"/>
      <c r="G82" s="333"/>
      <c r="H82" s="333"/>
      <c r="I82" s="334"/>
      <c r="J82" s="366"/>
      <c r="K82" s="367"/>
      <c r="L82" s="367"/>
      <c r="M82" s="367"/>
      <c r="N82" s="367"/>
      <c r="O82" s="367"/>
      <c r="P82" s="367"/>
      <c r="Q82" s="367"/>
      <c r="R82" s="367"/>
      <c r="S82" s="367"/>
      <c r="T82" s="367"/>
      <c r="U82" s="367"/>
      <c r="V82" s="367"/>
      <c r="W82" s="367"/>
      <c r="X82" s="368"/>
      <c r="Y82" s="9"/>
      <c r="Z82" s="9"/>
      <c r="AC82" s="5">
        <v>81</v>
      </c>
      <c r="AD82" s="6">
        <f>S123</f>
        <v>0</v>
      </c>
      <c r="AE82" s="14" t="s">
        <v>274</v>
      </c>
      <c r="AF82" s="14"/>
      <c r="AG82" s="14"/>
      <c r="AH82" s="14"/>
      <c r="AI82" s="14"/>
      <c r="AJ82" s="14"/>
      <c r="AK82" s="14"/>
      <c r="AL82" s="14"/>
      <c r="AM82" s="14"/>
      <c r="AN82" s="14"/>
      <c r="AO82" s="14"/>
      <c r="AP82" s="14"/>
      <c r="AQ82" s="14"/>
      <c r="AR82" s="14"/>
      <c r="AS82" s="14"/>
      <c r="AT82" s="14"/>
    </row>
    <row r="83" spans="2:49" ht="18" customHeight="1" x14ac:dyDescent="0.15">
      <c r="C83" s="371"/>
      <c r="D83" s="283"/>
      <c r="E83" s="373" t="s">
        <v>31</v>
      </c>
      <c r="F83" s="373"/>
      <c r="G83" s="373"/>
      <c r="H83" s="373"/>
      <c r="I83" s="374"/>
      <c r="J83" s="357" t="s">
        <v>222</v>
      </c>
      <c r="K83" s="358"/>
      <c r="L83" s="358"/>
      <c r="M83" s="358"/>
      <c r="N83" s="358"/>
      <c r="O83" s="358"/>
      <c r="P83" s="358"/>
      <c r="Q83" s="358"/>
      <c r="R83" s="358"/>
      <c r="S83" s="358"/>
      <c r="T83" s="358"/>
      <c r="U83" s="358"/>
      <c r="V83" s="358"/>
      <c r="W83" s="358"/>
      <c r="X83" s="359"/>
      <c r="Y83" s="9"/>
      <c r="Z83" s="9"/>
      <c r="AB83" s="14"/>
      <c r="AC83" s="5">
        <v>82</v>
      </c>
      <c r="AD83" s="6">
        <f>D124</f>
        <v>0</v>
      </c>
      <c r="AE83" s="14" t="s">
        <v>275</v>
      </c>
      <c r="AF83" s="14"/>
      <c r="AG83" s="14"/>
      <c r="AH83" s="14"/>
      <c r="AI83" s="14"/>
      <c r="AJ83" s="14"/>
      <c r="AK83" s="14"/>
      <c r="AL83" s="14"/>
      <c r="AM83" s="14"/>
      <c r="AN83" s="14"/>
      <c r="AO83" s="14"/>
      <c r="AP83" s="14"/>
      <c r="AQ83" s="14"/>
      <c r="AR83" s="14"/>
      <c r="AS83" s="14"/>
      <c r="AT83" s="14"/>
    </row>
    <row r="84" spans="2:49" ht="18" customHeight="1" thickBot="1" x14ac:dyDescent="0.2">
      <c r="C84" s="372"/>
      <c r="D84" s="286"/>
      <c r="E84" s="375"/>
      <c r="F84" s="375"/>
      <c r="G84" s="375"/>
      <c r="H84" s="375"/>
      <c r="I84" s="376"/>
      <c r="J84" s="360"/>
      <c r="K84" s="361"/>
      <c r="L84" s="361"/>
      <c r="M84" s="361"/>
      <c r="N84" s="361"/>
      <c r="O84" s="361"/>
      <c r="P84" s="361"/>
      <c r="Q84" s="361"/>
      <c r="R84" s="361"/>
      <c r="S84" s="361"/>
      <c r="T84" s="361"/>
      <c r="U84" s="361"/>
      <c r="V84" s="361"/>
      <c r="W84" s="361"/>
      <c r="X84" s="362"/>
      <c r="Y84" s="9"/>
      <c r="Z84" s="9"/>
      <c r="AB84" s="14"/>
      <c r="AC84" s="5">
        <v>83</v>
      </c>
      <c r="AD84" s="6">
        <f>S124</f>
        <v>0</v>
      </c>
      <c r="AE84" s="14" t="s">
        <v>276</v>
      </c>
      <c r="AF84" s="14"/>
      <c r="AG84" s="14"/>
      <c r="AH84" s="14"/>
      <c r="AI84" s="14"/>
      <c r="AJ84" s="14"/>
      <c r="AK84" s="14"/>
      <c r="AL84" s="14"/>
      <c r="AM84" s="14"/>
      <c r="AN84" s="14"/>
      <c r="AO84" s="14"/>
      <c r="AP84" s="14"/>
      <c r="AQ84" s="14"/>
      <c r="AR84" s="14"/>
      <c r="AS84" s="14"/>
      <c r="AT84" s="14"/>
    </row>
    <row r="85" spans="2:49" ht="22.5" customHeight="1" x14ac:dyDescent="0.15">
      <c r="C85" s="236" t="str">
        <f>IF(H38="","",IF(OR(AND(C81="",C83=""),AND(C81="○",C83="○")),"「はい」か「いいえ」のどちらかを選択してください。",""))</f>
        <v>「はい」か「いいえ」のどちらかを選択してください。</v>
      </c>
      <c r="D85" s="236"/>
      <c r="E85" s="236"/>
      <c r="F85" s="236"/>
      <c r="G85" s="236"/>
      <c r="H85" s="236"/>
      <c r="I85" s="236"/>
      <c r="J85" s="236"/>
      <c r="K85" s="236"/>
      <c r="L85" s="236"/>
      <c r="M85" s="236"/>
      <c r="N85" s="236"/>
      <c r="O85" s="236"/>
      <c r="P85" s="236"/>
      <c r="Q85" s="236"/>
      <c r="R85" s="236"/>
      <c r="S85" s="236"/>
      <c r="T85" s="236"/>
      <c r="U85" s="236"/>
      <c r="V85" s="236"/>
      <c r="W85" s="236"/>
      <c r="X85" s="236"/>
      <c r="Y85" s="9"/>
      <c r="Z85" s="9"/>
      <c r="AB85" s="14"/>
      <c r="AC85" s="5">
        <v>84</v>
      </c>
      <c r="AD85" s="6">
        <f>K125</f>
        <v>0</v>
      </c>
      <c r="AE85" s="14" t="s">
        <v>277</v>
      </c>
      <c r="AF85" s="14"/>
      <c r="AG85" s="14"/>
      <c r="AH85" s="14"/>
      <c r="AI85" s="14"/>
      <c r="AJ85" s="14"/>
      <c r="AK85" s="14"/>
      <c r="AL85" s="14"/>
      <c r="AM85" s="14"/>
      <c r="AN85" s="14"/>
      <c r="AO85" s="14"/>
      <c r="AP85" s="14"/>
      <c r="AQ85" s="14"/>
      <c r="AR85" s="14"/>
      <c r="AS85" s="14"/>
      <c r="AT85" s="14"/>
    </row>
    <row r="86" spans="2:49" ht="21" customHeight="1" x14ac:dyDescent="0.15">
      <c r="B86" s="323" t="s">
        <v>195</v>
      </c>
      <c r="C86" s="323"/>
      <c r="D86" s="323"/>
      <c r="E86" s="323"/>
      <c r="F86" s="323"/>
      <c r="G86" s="323"/>
      <c r="H86" s="323"/>
      <c r="I86" s="323"/>
      <c r="J86" s="323"/>
      <c r="K86" s="323"/>
      <c r="L86" s="323"/>
      <c r="M86" s="323"/>
      <c r="N86" s="323"/>
      <c r="O86" s="323"/>
      <c r="P86" s="323"/>
      <c r="Q86" s="323"/>
      <c r="R86" s="323"/>
      <c r="S86" s="323"/>
      <c r="T86" s="237" t="str">
        <f>IF(AND(C81="○",COUNTA(I89:J95)&gt;=1),"４で「いいえ」の場合のみご回答ください。","")</f>
        <v/>
      </c>
      <c r="U86" s="237"/>
      <c r="V86" s="237"/>
      <c r="W86" s="237"/>
      <c r="X86" s="237"/>
      <c r="Y86" s="237"/>
      <c r="Z86" s="237"/>
      <c r="AA86" s="237"/>
      <c r="AB86" s="14"/>
      <c r="AC86" s="5">
        <v>85</v>
      </c>
      <c r="AD86" s="6">
        <f t="shared" ref="AD86:AD92" si="9">K126</f>
        <v>0</v>
      </c>
      <c r="AE86" s="14" t="s">
        <v>278</v>
      </c>
      <c r="AF86" s="14"/>
      <c r="AG86" s="14"/>
      <c r="AH86" s="14"/>
      <c r="AI86" s="14"/>
      <c r="AJ86" s="14"/>
      <c r="AK86" s="14"/>
      <c r="AL86" s="14"/>
      <c r="AM86" s="14"/>
      <c r="AN86" s="14"/>
      <c r="AO86" s="14"/>
      <c r="AP86" s="14"/>
      <c r="AQ86" s="14"/>
      <c r="AR86" s="14"/>
      <c r="AS86" s="14"/>
      <c r="AT86" s="14"/>
    </row>
    <row r="87" spans="2:49" ht="8.25" customHeight="1" x14ac:dyDescent="0.15">
      <c r="B87" s="323"/>
      <c r="C87" s="323"/>
      <c r="D87" s="323"/>
      <c r="E87" s="323"/>
      <c r="F87" s="323"/>
      <c r="G87" s="323"/>
      <c r="H87" s="323"/>
      <c r="I87" s="323"/>
      <c r="J87" s="323"/>
      <c r="K87" s="323"/>
      <c r="L87" s="323"/>
      <c r="M87" s="323"/>
      <c r="N87" s="323"/>
      <c r="O87" s="323"/>
      <c r="P87" s="323"/>
      <c r="Q87" s="323"/>
      <c r="R87" s="323"/>
      <c r="S87" s="323"/>
      <c r="T87" s="237"/>
      <c r="U87" s="237"/>
      <c r="V87" s="237"/>
      <c r="W87" s="237"/>
      <c r="X87" s="237"/>
      <c r="Y87" s="237"/>
      <c r="Z87" s="237"/>
      <c r="AA87" s="237"/>
      <c r="AB87" s="14"/>
      <c r="AC87" s="5">
        <v>86</v>
      </c>
      <c r="AD87" s="6">
        <f t="shared" si="9"/>
        <v>0</v>
      </c>
      <c r="AE87" s="14" t="s">
        <v>279</v>
      </c>
      <c r="AF87" s="14"/>
      <c r="AG87" s="14"/>
      <c r="AH87" s="14"/>
      <c r="AI87" s="14"/>
      <c r="AJ87" s="14"/>
      <c r="AK87" s="14"/>
      <c r="AL87" s="14"/>
      <c r="AP87" s="14"/>
      <c r="AQ87" s="14"/>
      <c r="AR87" s="14"/>
      <c r="AS87" s="14"/>
      <c r="AT87" s="14"/>
    </row>
    <row r="88" spans="2:49" ht="18" customHeight="1" thickBot="1" x14ac:dyDescent="0.2">
      <c r="B88" s="323"/>
      <c r="C88" s="323"/>
      <c r="D88" s="323"/>
      <c r="E88" s="323"/>
      <c r="F88" s="323"/>
      <c r="G88" s="323"/>
      <c r="H88" s="323"/>
      <c r="I88" s="323"/>
      <c r="J88" s="323"/>
      <c r="K88" s="323"/>
      <c r="L88" s="323"/>
      <c r="M88" s="323"/>
      <c r="N88" s="323"/>
      <c r="O88" s="323"/>
      <c r="P88" s="323"/>
      <c r="Q88" s="323"/>
      <c r="R88" s="323"/>
      <c r="S88" s="323"/>
      <c r="T88" s="237"/>
      <c r="U88" s="237"/>
      <c r="V88" s="237"/>
      <c r="W88" s="237"/>
      <c r="X88" s="237"/>
      <c r="Y88" s="237"/>
      <c r="Z88" s="237"/>
      <c r="AA88" s="237"/>
      <c r="AB88" s="14"/>
      <c r="AC88" s="5">
        <v>87</v>
      </c>
      <c r="AD88" s="6">
        <f t="shared" si="9"/>
        <v>0</v>
      </c>
      <c r="AE88" s="14" t="s">
        <v>280</v>
      </c>
      <c r="AF88" s="14"/>
      <c r="AG88" s="14"/>
      <c r="AH88" s="14"/>
      <c r="AI88" s="14"/>
      <c r="AJ88" s="14"/>
      <c r="AK88" s="14"/>
      <c r="AL88" s="14"/>
      <c r="AP88" s="14"/>
      <c r="AQ88" s="14"/>
      <c r="AR88" s="14"/>
      <c r="AS88" s="14"/>
      <c r="AT88" s="14"/>
    </row>
    <row r="89" spans="2:49" ht="37.5" customHeight="1" x14ac:dyDescent="0.15">
      <c r="C89" s="302" t="s">
        <v>200</v>
      </c>
      <c r="D89" s="303"/>
      <c r="E89" s="303"/>
      <c r="F89" s="303"/>
      <c r="G89" s="303"/>
      <c r="H89" s="304"/>
      <c r="I89" s="296"/>
      <c r="J89" s="297"/>
      <c r="K89" s="316" t="s">
        <v>39</v>
      </c>
      <c r="L89" s="316"/>
      <c r="M89" s="316"/>
      <c r="N89" s="316"/>
      <c r="O89" s="316"/>
      <c r="P89" s="316"/>
      <c r="Q89" s="316"/>
      <c r="R89" s="316"/>
      <c r="S89" s="316"/>
      <c r="T89" s="316"/>
      <c r="U89" s="316"/>
      <c r="V89" s="316"/>
      <c r="W89" s="316"/>
      <c r="X89" s="316"/>
      <c r="Y89" s="316"/>
      <c r="Z89" s="317"/>
      <c r="AB89" s="14"/>
      <c r="AC89" s="5">
        <v>88</v>
      </c>
      <c r="AD89" s="6">
        <f t="shared" si="9"/>
        <v>0</v>
      </c>
      <c r="AE89" s="14" t="s">
        <v>281</v>
      </c>
      <c r="AF89" s="14"/>
      <c r="AG89" s="14"/>
      <c r="AH89" s="14"/>
      <c r="AI89" s="14"/>
      <c r="AJ89" s="14"/>
      <c r="AK89" s="14"/>
      <c r="AL89" s="14"/>
      <c r="AP89" s="14"/>
      <c r="AQ89" s="14"/>
      <c r="AR89" s="14"/>
      <c r="AS89" s="14"/>
      <c r="AT89" s="14"/>
    </row>
    <row r="90" spans="2:49" ht="37.5" customHeight="1" x14ac:dyDescent="0.15">
      <c r="C90" s="305"/>
      <c r="D90" s="306"/>
      <c r="E90" s="306"/>
      <c r="F90" s="306"/>
      <c r="G90" s="306"/>
      <c r="H90" s="307"/>
      <c r="I90" s="298"/>
      <c r="J90" s="298"/>
      <c r="K90" s="318" t="s">
        <v>40</v>
      </c>
      <c r="L90" s="319"/>
      <c r="M90" s="319"/>
      <c r="N90" s="319"/>
      <c r="O90" s="319"/>
      <c r="P90" s="319"/>
      <c r="Q90" s="319"/>
      <c r="R90" s="319"/>
      <c r="S90" s="319"/>
      <c r="T90" s="319"/>
      <c r="U90" s="319"/>
      <c r="V90" s="319"/>
      <c r="W90" s="319"/>
      <c r="X90" s="319"/>
      <c r="Y90" s="319"/>
      <c r="Z90" s="320"/>
      <c r="AB90" s="14"/>
      <c r="AC90" s="5">
        <v>89</v>
      </c>
      <c r="AD90" s="6">
        <f t="shared" si="9"/>
        <v>0</v>
      </c>
      <c r="AE90" s="14" t="s">
        <v>282</v>
      </c>
      <c r="AF90" s="14"/>
      <c r="AG90" s="14"/>
      <c r="AH90" s="14"/>
      <c r="AI90" s="14"/>
      <c r="AJ90" s="14"/>
      <c r="AK90" s="14"/>
      <c r="AL90" s="14"/>
      <c r="AM90" s="14"/>
      <c r="AP90" s="14"/>
      <c r="AQ90" s="14"/>
      <c r="AR90" s="14"/>
      <c r="AS90" s="14"/>
      <c r="AT90" s="14"/>
    </row>
    <row r="91" spans="2:49" ht="37.5" customHeight="1" x14ac:dyDescent="0.15">
      <c r="C91" s="305"/>
      <c r="D91" s="306"/>
      <c r="E91" s="306"/>
      <c r="F91" s="306"/>
      <c r="G91" s="306"/>
      <c r="H91" s="307"/>
      <c r="I91" s="281"/>
      <c r="J91" s="283"/>
      <c r="K91" s="343" t="s">
        <v>41</v>
      </c>
      <c r="L91" s="344"/>
      <c r="M91" s="344"/>
      <c r="N91" s="344"/>
      <c r="O91" s="344"/>
      <c r="P91" s="344"/>
      <c r="Q91" s="344"/>
      <c r="R91" s="344"/>
      <c r="S91" s="344"/>
      <c r="T91" s="344"/>
      <c r="U91" s="344"/>
      <c r="V91" s="344"/>
      <c r="W91" s="344"/>
      <c r="X91" s="344"/>
      <c r="Y91" s="344"/>
      <c r="Z91" s="345"/>
      <c r="AB91" s="14"/>
      <c r="AC91" s="5">
        <v>90</v>
      </c>
      <c r="AD91" s="6">
        <f t="shared" si="9"/>
        <v>0</v>
      </c>
      <c r="AE91" s="14" t="s">
        <v>283</v>
      </c>
      <c r="AF91" s="14"/>
      <c r="AG91" s="14"/>
      <c r="AH91" s="14"/>
      <c r="AI91" s="14"/>
      <c r="AJ91" s="14"/>
      <c r="AK91" s="14"/>
      <c r="AL91" s="14"/>
      <c r="AM91" s="14"/>
      <c r="AN91" s="14"/>
      <c r="AO91" s="14"/>
      <c r="AP91" s="14"/>
      <c r="AQ91" s="14"/>
      <c r="AR91" s="14"/>
      <c r="AS91" s="14"/>
      <c r="AT91" s="14"/>
    </row>
    <row r="92" spans="2:49" ht="37.5" customHeight="1" x14ac:dyDescent="0.15">
      <c r="C92" s="305"/>
      <c r="D92" s="306"/>
      <c r="E92" s="306"/>
      <c r="F92" s="306"/>
      <c r="G92" s="306"/>
      <c r="H92" s="307"/>
      <c r="I92" s="299"/>
      <c r="J92" s="300"/>
      <c r="K92" s="321" t="s">
        <v>32</v>
      </c>
      <c r="L92" s="321"/>
      <c r="M92" s="321"/>
      <c r="N92" s="321"/>
      <c r="O92" s="321"/>
      <c r="P92" s="321"/>
      <c r="Q92" s="321"/>
      <c r="R92" s="321"/>
      <c r="S92" s="321"/>
      <c r="T92" s="321"/>
      <c r="U92" s="321"/>
      <c r="V92" s="321"/>
      <c r="W92" s="321"/>
      <c r="X92" s="321"/>
      <c r="Y92" s="321"/>
      <c r="Z92" s="322"/>
      <c r="AB92" s="14"/>
      <c r="AC92" s="5">
        <v>91</v>
      </c>
      <c r="AD92" s="6">
        <f t="shared" si="9"/>
        <v>0</v>
      </c>
      <c r="AE92" s="14" t="s">
        <v>284</v>
      </c>
      <c r="AF92" s="14"/>
      <c r="AG92" s="14"/>
      <c r="AH92" s="14"/>
      <c r="AI92" s="14"/>
      <c r="AJ92" s="14"/>
      <c r="AK92" s="14"/>
      <c r="AL92" s="14"/>
      <c r="AM92" s="14"/>
      <c r="AN92" s="14"/>
      <c r="AO92" s="14"/>
      <c r="AP92" s="14"/>
      <c r="AQ92" s="14"/>
      <c r="AR92" s="14"/>
      <c r="AS92" s="14"/>
      <c r="AT92" s="14"/>
    </row>
    <row r="93" spans="2:49" ht="37.5" customHeight="1" x14ac:dyDescent="0.15">
      <c r="C93" s="305"/>
      <c r="D93" s="306"/>
      <c r="E93" s="306"/>
      <c r="F93" s="306"/>
      <c r="G93" s="306"/>
      <c r="H93" s="307"/>
      <c r="I93" s="299"/>
      <c r="J93" s="300"/>
      <c r="K93" s="369" t="s">
        <v>184</v>
      </c>
      <c r="L93" s="369"/>
      <c r="M93" s="369"/>
      <c r="N93" s="369"/>
      <c r="O93" s="369"/>
      <c r="P93" s="369"/>
      <c r="Q93" s="369"/>
      <c r="R93" s="369"/>
      <c r="S93" s="369"/>
      <c r="T93" s="369"/>
      <c r="U93" s="369"/>
      <c r="V93" s="369"/>
      <c r="W93" s="369"/>
      <c r="X93" s="369"/>
      <c r="Y93" s="369"/>
      <c r="Z93" s="370"/>
      <c r="AB93" s="14"/>
      <c r="AC93" s="5">
        <v>92</v>
      </c>
      <c r="AD93" s="6">
        <f>D134</f>
        <v>0</v>
      </c>
      <c r="AE93" s="14" t="s">
        <v>285</v>
      </c>
      <c r="AF93" s="14"/>
      <c r="AG93" s="14"/>
      <c r="AH93" s="14"/>
      <c r="AI93" s="14"/>
      <c r="AJ93" s="14"/>
      <c r="AK93" s="14"/>
      <c r="AL93" s="14"/>
      <c r="AM93" s="14"/>
      <c r="AN93" s="14"/>
      <c r="AO93" s="14"/>
      <c r="AP93" s="14"/>
      <c r="AQ93" s="14"/>
      <c r="AR93" s="14"/>
      <c r="AS93" s="14"/>
      <c r="AT93" s="14"/>
    </row>
    <row r="94" spans="2:49" ht="37.5" customHeight="1" x14ac:dyDescent="0.15">
      <c r="C94" s="305"/>
      <c r="D94" s="306"/>
      <c r="E94" s="306"/>
      <c r="F94" s="306"/>
      <c r="G94" s="306"/>
      <c r="H94" s="307"/>
      <c r="I94" s="299"/>
      <c r="J94" s="300"/>
      <c r="K94" s="318" t="s">
        <v>110</v>
      </c>
      <c r="L94" s="319"/>
      <c r="M94" s="319"/>
      <c r="N94" s="319"/>
      <c r="O94" s="319"/>
      <c r="P94" s="319"/>
      <c r="Q94" s="319"/>
      <c r="R94" s="319"/>
      <c r="S94" s="319"/>
      <c r="T94" s="319"/>
      <c r="U94" s="319"/>
      <c r="V94" s="319"/>
      <c r="W94" s="319"/>
      <c r="X94" s="319"/>
      <c r="Y94" s="319"/>
      <c r="Z94" s="320"/>
      <c r="AB94" s="14"/>
      <c r="AC94" s="5">
        <v>93</v>
      </c>
      <c r="AD94" s="6">
        <f>K134</f>
        <v>0</v>
      </c>
      <c r="AE94" s="14" t="s">
        <v>286</v>
      </c>
      <c r="AF94" s="14"/>
      <c r="AG94" s="14"/>
      <c r="AH94" s="14"/>
      <c r="AI94" s="14"/>
      <c r="AJ94" s="14"/>
      <c r="AK94" s="14"/>
      <c r="AL94" s="14"/>
      <c r="AN94" s="14"/>
      <c r="AO94" s="14"/>
      <c r="AP94" s="14"/>
      <c r="AQ94" s="14"/>
      <c r="AR94" s="14"/>
      <c r="AS94" s="14"/>
      <c r="AT94" s="14"/>
    </row>
    <row r="95" spans="2:49" ht="37.5" customHeight="1" thickBot="1" x14ac:dyDescent="0.2">
      <c r="C95" s="308"/>
      <c r="D95" s="309"/>
      <c r="E95" s="309"/>
      <c r="F95" s="309"/>
      <c r="G95" s="309"/>
      <c r="H95" s="310"/>
      <c r="I95" s="301"/>
      <c r="J95" s="301"/>
      <c r="K95" s="346" t="s">
        <v>111</v>
      </c>
      <c r="L95" s="347"/>
      <c r="M95" s="347"/>
      <c r="N95" s="347"/>
      <c r="O95" s="347"/>
      <c r="P95" s="347"/>
      <c r="Q95" s="347"/>
      <c r="R95" s="347"/>
      <c r="S95" s="347"/>
      <c r="T95" s="347"/>
      <c r="U95" s="347"/>
      <c r="V95" s="347"/>
      <c r="W95" s="347"/>
      <c r="X95" s="347"/>
      <c r="Y95" s="347"/>
      <c r="Z95" s="348"/>
      <c r="AB95" s="14"/>
      <c r="AC95" s="5">
        <v>94</v>
      </c>
      <c r="AD95" s="6">
        <f>D135</f>
        <v>0</v>
      </c>
      <c r="AE95" s="14" t="s">
        <v>287</v>
      </c>
      <c r="AF95" s="14"/>
      <c r="AG95" s="14"/>
      <c r="AH95" s="14"/>
      <c r="AI95" s="14"/>
      <c r="AJ95" s="14"/>
      <c r="AK95" s="14"/>
      <c r="AL95" s="14"/>
      <c r="AP95" s="14"/>
      <c r="AQ95" s="14"/>
      <c r="AR95" s="14"/>
      <c r="AS95" s="14"/>
      <c r="AT95" s="14"/>
      <c r="AW95" s="14"/>
    </row>
    <row r="96" spans="2:49" ht="37.5" customHeight="1" x14ac:dyDescent="0.15">
      <c r="C96" s="355" t="s">
        <v>201</v>
      </c>
      <c r="D96" s="224"/>
      <c r="E96" s="224"/>
      <c r="F96" s="224"/>
      <c r="G96" s="224"/>
      <c r="H96" s="224"/>
      <c r="I96" s="224"/>
      <c r="J96" s="224"/>
      <c r="K96" s="224"/>
      <c r="L96" s="224"/>
      <c r="M96" s="224"/>
      <c r="N96" s="224"/>
      <c r="O96" s="224"/>
      <c r="P96" s="224"/>
      <c r="Q96" s="224"/>
      <c r="R96" s="224"/>
      <c r="S96" s="224"/>
      <c r="T96" s="224"/>
      <c r="U96" s="224"/>
      <c r="V96" s="224"/>
      <c r="W96" s="224"/>
      <c r="X96" s="224"/>
      <c r="Y96" s="224"/>
      <c r="Z96" s="356"/>
      <c r="AB96" s="14"/>
      <c r="AC96" s="5">
        <v>95</v>
      </c>
      <c r="AD96" s="6">
        <f>K135</f>
        <v>0</v>
      </c>
      <c r="AE96" s="14" t="s">
        <v>288</v>
      </c>
      <c r="AF96" s="14"/>
      <c r="AG96" s="14"/>
      <c r="AH96" s="14"/>
      <c r="AI96" s="14"/>
      <c r="AJ96" s="14"/>
      <c r="AK96" s="14"/>
      <c r="AP96" s="14"/>
      <c r="AQ96" s="14"/>
      <c r="AR96" s="14"/>
      <c r="AS96" s="14"/>
      <c r="AT96" s="14"/>
    </row>
    <row r="97" spans="2:60" ht="21" customHeight="1" x14ac:dyDescent="0.15">
      <c r="C97" s="232"/>
      <c r="D97" s="233"/>
      <c r="E97" s="233"/>
      <c r="F97" s="233"/>
      <c r="G97" s="233"/>
      <c r="H97" s="233"/>
      <c r="I97" s="233"/>
      <c r="J97" s="233"/>
      <c r="K97" s="233"/>
      <c r="L97" s="233"/>
      <c r="M97" s="233"/>
      <c r="N97" s="233"/>
      <c r="O97" s="233"/>
      <c r="P97" s="233"/>
      <c r="Q97" s="233"/>
      <c r="R97" s="233"/>
      <c r="S97" s="233"/>
      <c r="T97" s="233"/>
      <c r="U97" s="233"/>
      <c r="V97" s="233"/>
      <c r="W97" s="233"/>
      <c r="X97" s="233"/>
      <c r="Y97" s="233"/>
      <c r="Z97" s="234"/>
      <c r="AB97" s="14"/>
      <c r="AC97" s="5">
        <v>96</v>
      </c>
      <c r="AD97" s="6">
        <f>S125</f>
        <v>0</v>
      </c>
      <c r="AE97" s="14" t="s">
        <v>289</v>
      </c>
      <c r="AF97" s="14"/>
      <c r="AG97" s="14"/>
      <c r="AH97" s="14"/>
      <c r="AI97" s="14"/>
      <c r="AJ97" s="14"/>
      <c r="AK97" s="14"/>
      <c r="AP97" s="14"/>
      <c r="AQ97" s="14"/>
      <c r="AR97" s="14"/>
      <c r="AS97" s="14"/>
      <c r="AT97" s="14"/>
      <c r="AX97" s="14"/>
      <c r="AY97" s="14"/>
      <c r="AZ97" s="14"/>
      <c r="BA97" s="14"/>
      <c r="BB97" s="14"/>
      <c r="BC97" s="14"/>
      <c r="BD97" s="14"/>
      <c r="BE97" s="14"/>
      <c r="BF97" s="14"/>
    </row>
    <row r="98" spans="2:60" ht="18" customHeight="1" x14ac:dyDescent="0.15">
      <c r="C98" s="232"/>
      <c r="D98" s="233"/>
      <c r="E98" s="233"/>
      <c r="F98" s="233"/>
      <c r="G98" s="233"/>
      <c r="H98" s="233"/>
      <c r="I98" s="233"/>
      <c r="J98" s="233"/>
      <c r="K98" s="233"/>
      <c r="L98" s="233"/>
      <c r="M98" s="233"/>
      <c r="N98" s="233"/>
      <c r="O98" s="233"/>
      <c r="P98" s="233"/>
      <c r="Q98" s="233"/>
      <c r="R98" s="233"/>
      <c r="S98" s="233"/>
      <c r="T98" s="233"/>
      <c r="U98" s="233"/>
      <c r="V98" s="233"/>
      <c r="W98" s="233"/>
      <c r="X98" s="233"/>
      <c r="Y98" s="233"/>
      <c r="Z98" s="234"/>
      <c r="AB98" s="14"/>
      <c r="AC98" s="5">
        <v>97</v>
      </c>
      <c r="AD98" s="6">
        <f t="shared" ref="AD98:AD104" si="10">S126</f>
        <v>0</v>
      </c>
      <c r="AE98" s="14" t="s">
        <v>290</v>
      </c>
      <c r="AF98" s="14"/>
      <c r="AG98" s="14"/>
      <c r="AH98" s="14"/>
      <c r="AI98" s="14"/>
      <c r="AJ98" s="14"/>
      <c r="AK98" s="14"/>
      <c r="AP98" s="14"/>
      <c r="AQ98" s="14"/>
      <c r="AR98" s="14"/>
      <c r="AS98" s="14"/>
      <c r="AT98" s="14"/>
      <c r="AX98" s="14"/>
      <c r="AY98" s="45"/>
      <c r="AZ98" s="45"/>
      <c r="BA98" s="45"/>
      <c r="BB98" s="45"/>
      <c r="BC98" s="45"/>
      <c r="BD98" s="45"/>
      <c r="BE98" s="45"/>
      <c r="BF98" s="14"/>
    </row>
    <row r="99" spans="2:60" ht="18" customHeight="1" x14ac:dyDescent="0.15">
      <c r="C99" s="232"/>
      <c r="D99" s="233"/>
      <c r="E99" s="233"/>
      <c r="F99" s="233"/>
      <c r="G99" s="233"/>
      <c r="H99" s="233"/>
      <c r="I99" s="233"/>
      <c r="J99" s="233"/>
      <c r="K99" s="233"/>
      <c r="L99" s="233"/>
      <c r="M99" s="233"/>
      <c r="N99" s="233"/>
      <c r="O99" s="233"/>
      <c r="P99" s="233"/>
      <c r="Q99" s="233"/>
      <c r="R99" s="233"/>
      <c r="S99" s="233"/>
      <c r="T99" s="233"/>
      <c r="U99" s="233"/>
      <c r="V99" s="233"/>
      <c r="W99" s="233"/>
      <c r="X99" s="233"/>
      <c r="Y99" s="233"/>
      <c r="Z99" s="234"/>
      <c r="AB99" s="14"/>
      <c r="AC99" s="5">
        <v>98</v>
      </c>
      <c r="AD99" s="6">
        <f t="shared" si="10"/>
        <v>0</v>
      </c>
      <c r="AE99" s="14" t="s">
        <v>291</v>
      </c>
      <c r="AF99" s="14"/>
      <c r="AG99" s="14"/>
      <c r="AH99" s="14"/>
      <c r="AI99" s="14"/>
      <c r="AJ99" s="14"/>
      <c r="AK99" s="14"/>
      <c r="AP99" s="14"/>
      <c r="AQ99" s="14"/>
      <c r="AR99" s="14"/>
      <c r="AS99" s="14"/>
      <c r="AT99" s="14"/>
      <c r="AX99" s="14"/>
      <c r="AY99" s="45"/>
      <c r="AZ99" s="45"/>
      <c r="BA99" s="45"/>
      <c r="BB99" s="45"/>
      <c r="BC99" s="45"/>
      <c r="BD99" s="45"/>
      <c r="BE99" s="45"/>
      <c r="BF99" s="14"/>
    </row>
    <row r="100" spans="2:60" ht="18" customHeight="1" thickBot="1" x14ac:dyDescent="0.2">
      <c r="C100" s="232"/>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4"/>
      <c r="AB100" s="14"/>
      <c r="AC100" s="5">
        <v>99</v>
      </c>
      <c r="AD100" s="6">
        <f t="shared" si="10"/>
        <v>0</v>
      </c>
      <c r="AE100" s="14" t="s">
        <v>292</v>
      </c>
      <c r="AF100" s="14"/>
      <c r="AG100" s="14"/>
      <c r="AH100" s="14"/>
      <c r="AI100" s="14"/>
      <c r="AJ100" s="14"/>
      <c r="AK100" s="14"/>
      <c r="AP100" s="14"/>
      <c r="AQ100" s="14"/>
      <c r="AR100" s="14"/>
      <c r="AS100" s="14"/>
      <c r="AT100" s="14"/>
      <c r="AX100" s="14"/>
      <c r="AY100" s="45"/>
      <c r="AZ100" s="45"/>
      <c r="BA100" s="45"/>
      <c r="BB100" s="45"/>
      <c r="BC100" s="45"/>
      <c r="BD100" s="45"/>
      <c r="BE100" s="45"/>
      <c r="BF100" s="14"/>
    </row>
    <row r="101" spans="2:60" ht="18" customHeight="1" x14ac:dyDescent="0.15">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B101" s="14"/>
      <c r="AC101" s="5">
        <v>100</v>
      </c>
      <c r="AD101" s="6">
        <f t="shared" si="10"/>
        <v>0</v>
      </c>
      <c r="AE101" s="14" t="s">
        <v>293</v>
      </c>
      <c r="AF101" s="14"/>
      <c r="AG101" s="14"/>
      <c r="AH101" s="14"/>
      <c r="AI101" s="14"/>
      <c r="AJ101" s="14"/>
      <c r="AK101" s="14"/>
      <c r="AP101" s="14"/>
      <c r="AQ101" s="14"/>
      <c r="AR101" s="14"/>
      <c r="AS101" s="14"/>
      <c r="AT101" s="14"/>
      <c r="AX101" s="14"/>
      <c r="AY101" s="45"/>
      <c r="AZ101" s="45"/>
      <c r="BA101" s="45"/>
      <c r="BB101" s="45"/>
      <c r="BC101" s="45"/>
      <c r="BD101" s="45"/>
      <c r="BE101" s="45"/>
      <c r="BF101" s="14"/>
    </row>
    <row r="102" spans="2:60" ht="18" customHeight="1" x14ac:dyDescent="0.15">
      <c r="B102" s="223" t="s">
        <v>321</v>
      </c>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14"/>
      <c r="AC102" s="5">
        <v>101</v>
      </c>
      <c r="AD102" s="6">
        <f t="shared" si="10"/>
        <v>0</v>
      </c>
      <c r="AE102" s="14" t="s">
        <v>294</v>
      </c>
      <c r="AF102" s="14"/>
      <c r="AG102" s="14"/>
      <c r="AH102" s="14"/>
      <c r="AI102" s="14"/>
      <c r="AJ102" s="14"/>
      <c r="AK102" s="14"/>
      <c r="AP102" s="14"/>
      <c r="AQ102" s="14"/>
      <c r="AR102" s="14"/>
      <c r="AS102" s="14"/>
      <c r="AT102" s="14"/>
      <c r="AX102" s="14"/>
      <c r="AY102" s="45"/>
      <c r="AZ102" s="45"/>
      <c r="BA102" s="45"/>
      <c r="BB102" s="45"/>
      <c r="BC102" s="45"/>
      <c r="BD102" s="45"/>
      <c r="BE102" s="45"/>
      <c r="BF102" s="14"/>
    </row>
    <row r="103" spans="2:60" ht="18" customHeight="1" x14ac:dyDescent="0.15">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C103" s="5">
        <v>102</v>
      </c>
      <c r="AD103" s="6">
        <f t="shared" si="10"/>
        <v>0</v>
      </c>
      <c r="AE103" s="14" t="s">
        <v>295</v>
      </c>
      <c r="AF103" s="14"/>
      <c r="AG103" s="14"/>
      <c r="AH103" s="14"/>
      <c r="AI103" s="14"/>
      <c r="AJ103" s="14"/>
      <c r="AK103" s="14"/>
      <c r="AP103" s="14"/>
      <c r="AQ103" s="14"/>
      <c r="AR103" s="14"/>
      <c r="AS103" s="14"/>
      <c r="AT103" s="14"/>
      <c r="AX103" s="14"/>
      <c r="AY103" s="45"/>
      <c r="AZ103" s="45"/>
      <c r="BA103" s="45"/>
      <c r="BB103" s="45"/>
      <c r="BC103" s="45"/>
      <c r="BD103" s="45"/>
      <c r="BE103" s="45"/>
      <c r="BF103" s="14"/>
    </row>
    <row r="104" spans="2:60" ht="8.25" customHeight="1" x14ac:dyDescent="0.15">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C104" s="5">
        <v>103</v>
      </c>
      <c r="AD104" s="6">
        <f t="shared" si="10"/>
        <v>0</v>
      </c>
      <c r="AE104" s="14" t="s">
        <v>296</v>
      </c>
      <c r="AF104" s="14"/>
      <c r="AG104" s="14"/>
      <c r="AH104" s="14"/>
      <c r="AI104" s="14"/>
      <c r="AJ104" s="14"/>
      <c r="AK104" s="14"/>
      <c r="AP104" s="14"/>
      <c r="AQ104" s="14"/>
      <c r="AR104" s="14"/>
      <c r="AS104" s="14"/>
      <c r="AT104" s="14"/>
    </row>
    <row r="105" spans="2:60" ht="20.25" customHeight="1" thickBot="1" x14ac:dyDescent="0.2">
      <c r="C105" s="224" t="s">
        <v>194</v>
      </c>
      <c r="D105" s="224"/>
      <c r="E105" s="224"/>
      <c r="F105" s="224"/>
      <c r="G105" s="224"/>
      <c r="H105" s="224"/>
      <c r="I105" s="224"/>
      <c r="J105" s="224"/>
      <c r="K105" s="224"/>
      <c r="L105" s="1" t="s">
        <v>192</v>
      </c>
      <c r="M105" s="153" t="str">
        <f>IF(COUNTA($S$53:$V$69)=0,"",VLOOKUP("○",$AZ$52:$BA$66,2,FALSE))</f>
        <v/>
      </c>
      <c r="N105" s="153"/>
      <c r="O105" s="153"/>
      <c r="P105" s="153"/>
      <c r="Q105" s="153"/>
      <c r="R105" s="153"/>
      <c r="S105" s="153"/>
      <c r="T105" s="153"/>
      <c r="U105" s="1" t="s">
        <v>193</v>
      </c>
      <c r="AC105" s="5">
        <v>104</v>
      </c>
      <c r="AD105" s="6">
        <f>D134</f>
        <v>0</v>
      </c>
      <c r="AE105" s="14" t="s">
        <v>297</v>
      </c>
      <c r="AF105" s="14"/>
      <c r="AG105" s="14"/>
      <c r="AH105" s="14"/>
      <c r="AI105" s="14"/>
      <c r="AJ105" s="14"/>
      <c r="AK105" s="14"/>
      <c r="AP105" s="14"/>
      <c r="AQ105" s="14"/>
      <c r="AR105" s="14"/>
      <c r="AS105" s="14"/>
      <c r="AT105" s="14"/>
    </row>
    <row r="106" spans="2:60" ht="22.5" customHeight="1" x14ac:dyDescent="0.15">
      <c r="C106" s="120" t="s">
        <v>4</v>
      </c>
      <c r="D106" s="121"/>
      <c r="E106" s="121"/>
      <c r="F106" s="121"/>
      <c r="G106" s="121"/>
      <c r="H106" s="121"/>
      <c r="I106" s="121"/>
      <c r="J106" s="122"/>
      <c r="K106" s="126" t="s">
        <v>191</v>
      </c>
      <c r="L106" s="126"/>
      <c r="M106" s="126"/>
      <c r="N106" s="126"/>
      <c r="O106" s="126"/>
      <c r="P106" s="126"/>
      <c r="Q106" s="126"/>
      <c r="R106" s="126"/>
      <c r="S106" s="156"/>
      <c r="T106" s="156"/>
      <c r="U106" s="156"/>
      <c r="V106" s="156"/>
      <c r="W106" s="156"/>
      <c r="X106" s="156"/>
      <c r="Y106" s="156"/>
      <c r="Z106" s="156"/>
      <c r="AA106" s="157"/>
      <c r="AC106" s="5">
        <v>105</v>
      </c>
      <c r="AD106" s="6">
        <f>S134</f>
        <v>0</v>
      </c>
      <c r="AE106" s="14" t="s">
        <v>298</v>
      </c>
      <c r="AF106" s="14"/>
      <c r="AG106" s="14"/>
      <c r="AH106" s="14"/>
      <c r="AI106" s="14"/>
      <c r="AJ106" s="14"/>
      <c r="AK106" s="14"/>
      <c r="AP106" s="14"/>
      <c r="AQ106" s="14"/>
      <c r="AR106" s="14"/>
      <c r="AS106" s="14"/>
      <c r="AT106" s="14"/>
    </row>
    <row r="107" spans="2:60" ht="49.5" customHeight="1" x14ac:dyDescent="0.15">
      <c r="C107" s="123"/>
      <c r="D107" s="124"/>
      <c r="E107" s="124"/>
      <c r="F107" s="124"/>
      <c r="G107" s="124"/>
      <c r="H107" s="124"/>
      <c r="I107" s="124"/>
      <c r="J107" s="125"/>
      <c r="K107" s="127"/>
      <c r="L107" s="127"/>
      <c r="M107" s="127"/>
      <c r="N107" s="127"/>
      <c r="O107" s="127"/>
      <c r="P107" s="127"/>
      <c r="Q107" s="127"/>
      <c r="R107" s="127"/>
      <c r="S107" s="154" t="s">
        <v>220</v>
      </c>
      <c r="T107" s="154"/>
      <c r="U107" s="154"/>
      <c r="V107" s="154"/>
      <c r="W107" s="154"/>
      <c r="X107" s="154"/>
      <c r="Y107" s="154"/>
      <c r="Z107" s="154"/>
      <c r="AA107" s="155"/>
      <c r="AB107" s="14"/>
      <c r="AC107" s="5">
        <v>106</v>
      </c>
      <c r="AD107" s="6">
        <f>D135</f>
        <v>0</v>
      </c>
      <c r="AE107" s="14" t="s">
        <v>299</v>
      </c>
      <c r="AF107" s="14"/>
      <c r="AG107" s="14"/>
      <c r="AH107" s="14"/>
      <c r="AI107" s="14"/>
      <c r="AJ107" s="14"/>
      <c r="AK107" s="14"/>
      <c r="AP107" s="14"/>
      <c r="AQ107" s="14"/>
      <c r="AR107" s="14"/>
      <c r="AS107" s="14"/>
      <c r="AT107" s="14"/>
    </row>
    <row r="108" spans="2:60" ht="25.5" customHeight="1" x14ac:dyDescent="0.15">
      <c r="C108" s="208" t="s">
        <v>223</v>
      </c>
      <c r="D108" s="131" t="s">
        <v>120</v>
      </c>
      <c r="E108" s="131"/>
      <c r="F108" s="131"/>
      <c r="G108" s="131"/>
      <c r="H108" s="131"/>
      <c r="I108" s="131"/>
      <c r="J108" s="131"/>
      <c r="K108" s="128">
        <v>3</v>
      </c>
      <c r="L108" s="128"/>
      <c r="M108" s="128"/>
      <c r="N108" s="128"/>
      <c r="O108" s="128"/>
      <c r="P108" s="128"/>
      <c r="Q108" s="128"/>
      <c r="R108" s="129"/>
      <c r="S108" s="143">
        <v>2</v>
      </c>
      <c r="T108" s="144"/>
      <c r="U108" s="144"/>
      <c r="V108" s="144"/>
      <c r="W108" s="144"/>
      <c r="X108" s="144"/>
      <c r="Y108" s="144"/>
      <c r="Z108" s="144"/>
      <c r="AA108" s="145"/>
      <c r="AB108" s="14"/>
      <c r="AC108" s="5">
        <v>107</v>
      </c>
      <c r="AD108" s="6">
        <f>S135</f>
        <v>0</v>
      </c>
      <c r="AE108" s="14" t="s">
        <v>300</v>
      </c>
      <c r="AF108" s="14"/>
      <c r="AG108" s="14"/>
      <c r="AH108" s="14"/>
      <c r="AI108" s="14"/>
      <c r="AJ108" s="14"/>
      <c r="AK108" s="14"/>
      <c r="AP108" s="14"/>
      <c r="AQ108" s="14"/>
      <c r="AR108" s="14"/>
      <c r="AS108" s="14"/>
      <c r="AT108" s="14"/>
    </row>
    <row r="109" spans="2:60" ht="25.5" customHeight="1" x14ac:dyDescent="0.15">
      <c r="C109" s="206"/>
      <c r="D109" s="94" t="s">
        <v>30</v>
      </c>
      <c r="E109" s="94"/>
      <c r="F109" s="94"/>
      <c r="G109" s="94"/>
      <c r="H109" s="94"/>
      <c r="I109" s="94"/>
      <c r="J109" s="94"/>
      <c r="K109" s="98"/>
      <c r="L109" s="98"/>
      <c r="M109" s="98"/>
      <c r="N109" s="98"/>
      <c r="O109" s="98"/>
      <c r="P109" s="98"/>
      <c r="Q109" s="98"/>
      <c r="R109" s="99"/>
      <c r="S109" s="106"/>
      <c r="T109" s="106"/>
      <c r="U109" s="106"/>
      <c r="V109" s="106"/>
      <c r="W109" s="106"/>
      <c r="X109" s="106"/>
      <c r="Y109" s="106"/>
      <c r="Z109" s="106"/>
      <c r="AA109" s="130"/>
      <c r="AB109" s="14"/>
      <c r="AC109" s="5">
        <v>108</v>
      </c>
      <c r="AD109" s="6" t="str">
        <f>D156</f>
        <v/>
      </c>
      <c r="AE109" s="14" t="s">
        <v>36</v>
      </c>
      <c r="AF109" s="14"/>
      <c r="AG109" s="14"/>
      <c r="AH109" s="14"/>
      <c r="AI109" s="14"/>
      <c r="AJ109" s="14"/>
      <c r="AK109" s="14"/>
      <c r="AL109" s="14"/>
      <c r="AM109" s="48"/>
      <c r="AN109" s="14"/>
      <c r="AO109" s="48"/>
      <c r="AP109" s="14"/>
      <c r="AQ109" s="14"/>
      <c r="AR109" s="14"/>
      <c r="AS109" s="14"/>
      <c r="AT109" s="14"/>
    </row>
    <row r="110" spans="2:60" ht="25.5" customHeight="1" x14ac:dyDescent="0.15">
      <c r="B110" s="2"/>
      <c r="C110" s="206"/>
      <c r="D110" s="94" t="s">
        <v>5</v>
      </c>
      <c r="E110" s="94"/>
      <c r="F110" s="94"/>
      <c r="G110" s="94"/>
      <c r="H110" s="94"/>
      <c r="I110" s="94"/>
      <c r="J110" s="94"/>
      <c r="K110" s="98"/>
      <c r="L110" s="98"/>
      <c r="M110" s="98"/>
      <c r="N110" s="98"/>
      <c r="O110" s="98"/>
      <c r="P110" s="98"/>
      <c r="Q110" s="98"/>
      <c r="R110" s="99"/>
      <c r="S110" s="106"/>
      <c r="T110" s="106"/>
      <c r="U110" s="106"/>
      <c r="V110" s="106"/>
      <c r="W110" s="106"/>
      <c r="X110" s="106"/>
      <c r="Y110" s="106"/>
      <c r="Z110" s="106"/>
      <c r="AA110" s="130"/>
      <c r="AB110" s="14"/>
      <c r="AC110" s="5">
        <v>109</v>
      </c>
      <c r="AD110" s="6">
        <f>H155</f>
        <v>0</v>
      </c>
      <c r="AE110" s="14" t="s">
        <v>173</v>
      </c>
      <c r="AF110" s="14"/>
      <c r="AG110" s="14"/>
      <c r="AH110" s="14"/>
      <c r="AI110" s="14"/>
      <c r="AJ110" s="14"/>
      <c r="AK110" s="14"/>
      <c r="AL110" s="14"/>
      <c r="AM110" s="48"/>
      <c r="AN110" s="48"/>
      <c r="AO110" s="48"/>
      <c r="AP110" s="14"/>
      <c r="AQ110" s="14"/>
      <c r="AR110" s="14"/>
      <c r="AS110" s="14"/>
      <c r="AT110" s="14"/>
    </row>
    <row r="111" spans="2:60" ht="25.5" customHeight="1" x14ac:dyDescent="0.15">
      <c r="B111" s="2"/>
      <c r="C111" s="206"/>
      <c r="D111" s="94" t="s">
        <v>6</v>
      </c>
      <c r="E111" s="94"/>
      <c r="F111" s="94"/>
      <c r="G111" s="94"/>
      <c r="H111" s="94"/>
      <c r="I111" s="94"/>
      <c r="J111" s="94"/>
      <c r="K111" s="98"/>
      <c r="L111" s="98"/>
      <c r="M111" s="98"/>
      <c r="N111" s="98"/>
      <c r="O111" s="98"/>
      <c r="P111" s="98"/>
      <c r="Q111" s="98"/>
      <c r="R111" s="99"/>
      <c r="S111" s="106"/>
      <c r="T111" s="106"/>
      <c r="U111" s="106"/>
      <c r="V111" s="106"/>
      <c r="W111" s="106"/>
      <c r="X111" s="106"/>
      <c r="Y111" s="106"/>
      <c r="Z111" s="106"/>
      <c r="AA111" s="130"/>
      <c r="AB111" s="14"/>
      <c r="AC111" s="5">
        <v>110</v>
      </c>
      <c r="AD111" s="6">
        <f>K155</f>
        <v>0</v>
      </c>
      <c r="AE111" s="14" t="s">
        <v>174</v>
      </c>
      <c r="AF111" s="14"/>
      <c r="AG111" s="14"/>
      <c r="AH111" s="14"/>
      <c r="AI111" s="14"/>
      <c r="AJ111" s="14"/>
      <c r="AK111" s="14"/>
      <c r="AL111" s="14"/>
      <c r="AM111" s="48"/>
      <c r="AN111" s="48"/>
      <c r="AO111" s="48"/>
      <c r="AP111" s="14"/>
      <c r="AQ111" s="14"/>
      <c r="AR111" s="14"/>
      <c r="AS111" s="14"/>
      <c r="AT111" s="14"/>
      <c r="AY111" s="479"/>
      <c r="AZ111" s="479"/>
      <c r="BA111" s="479"/>
      <c r="BB111" s="479"/>
      <c r="BC111" s="479"/>
      <c r="BD111" s="479"/>
      <c r="BE111" s="479"/>
      <c r="BF111" s="479"/>
      <c r="BG111" s="479"/>
      <c r="BH111" s="479"/>
    </row>
    <row r="112" spans="2:60" ht="25.5" customHeight="1" x14ac:dyDescent="0.15">
      <c r="B112" s="2"/>
      <c r="C112" s="206"/>
      <c r="D112" s="94" t="s">
        <v>7</v>
      </c>
      <c r="E112" s="94"/>
      <c r="F112" s="94"/>
      <c r="G112" s="94"/>
      <c r="H112" s="94"/>
      <c r="I112" s="94"/>
      <c r="J112" s="94"/>
      <c r="K112" s="98"/>
      <c r="L112" s="98"/>
      <c r="M112" s="98"/>
      <c r="N112" s="98"/>
      <c r="O112" s="98"/>
      <c r="P112" s="98"/>
      <c r="Q112" s="98"/>
      <c r="R112" s="99"/>
      <c r="S112" s="106"/>
      <c r="T112" s="106"/>
      <c r="U112" s="106"/>
      <c r="V112" s="106"/>
      <c r="W112" s="106"/>
      <c r="X112" s="106"/>
      <c r="Y112" s="106"/>
      <c r="Z112" s="106"/>
      <c r="AA112" s="130"/>
      <c r="AB112" s="14"/>
      <c r="AC112" s="5">
        <v>111</v>
      </c>
      <c r="AD112" s="6">
        <f>N155</f>
        <v>0</v>
      </c>
      <c r="AE112" s="14" t="s">
        <v>175</v>
      </c>
      <c r="AF112" s="14"/>
      <c r="AG112" s="14"/>
      <c r="AH112" s="14"/>
      <c r="AI112" s="14"/>
      <c r="AJ112" s="14"/>
      <c r="AK112" s="14"/>
      <c r="AL112" s="48"/>
      <c r="AM112" s="48"/>
      <c r="AN112" s="48"/>
      <c r="AO112" s="48"/>
      <c r="AP112" s="14"/>
      <c r="AQ112" s="14"/>
      <c r="AR112" s="14"/>
      <c r="AS112" s="14"/>
      <c r="AT112" s="14"/>
      <c r="AY112" s="479"/>
      <c r="AZ112" s="479"/>
      <c r="BA112" s="479"/>
      <c r="BB112" s="479"/>
      <c r="BC112" s="479"/>
      <c r="BD112" s="479"/>
      <c r="BE112" s="479"/>
      <c r="BF112" s="479"/>
      <c r="BG112" s="479"/>
      <c r="BH112" s="479"/>
    </row>
    <row r="113" spans="2:64" ht="25.5" customHeight="1" x14ac:dyDescent="0.15">
      <c r="B113" s="2"/>
      <c r="C113" s="206"/>
      <c r="D113" s="94" t="s">
        <v>8</v>
      </c>
      <c r="E113" s="94"/>
      <c r="F113" s="94"/>
      <c r="G113" s="94"/>
      <c r="H113" s="94"/>
      <c r="I113" s="94"/>
      <c r="J113" s="94"/>
      <c r="K113" s="98"/>
      <c r="L113" s="98"/>
      <c r="M113" s="98"/>
      <c r="N113" s="98"/>
      <c r="O113" s="98"/>
      <c r="P113" s="98"/>
      <c r="Q113" s="98"/>
      <c r="R113" s="99"/>
      <c r="S113" s="106"/>
      <c r="T113" s="106"/>
      <c r="U113" s="106"/>
      <c r="V113" s="106"/>
      <c r="W113" s="106"/>
      <c r="X113" s="106"/>
      <c r="Y113" s="106"/>
      <c r="Z113" s="106"/>
      <c r="AA113" s="130"/>
      <c r="AB113" s="14"/>
      <c r="AC113" s="5">
        <v>112</v>
      </c>
      <c r="AD113" s="6">
        <f>Q155</f>
        <v>0</v>
      </c>
      <c r="AE113" s="14" t="s">
        <v>176</v>
      </c>
      <c r="AF113" s="14"/>
      <c r="AG113" s="14"/>
      <c r="AH113" s="14"/>
      <c r="AI113" s="14"/>
      <c r="AJ113" s="14"/>
      <c r="AK113" s="14"/>
      <c r="AL113" s="48"/>
      <c r="AM113" s="48"/>
      <c r="AN113" s="48"/>
      <c r="AO113" s="48"/>
      <c r="AP113" s="14"/>
      <c r="AQ113" s="14"/>
      <c r="AR113" s="14"/>
      <c r="AS113" s="14"/>
      <c r="AT113" s="14"/>
      <c r="AY113" s="479"/>
      <c r="AZ113" s="479"/>
      <c r="BA113" s="479"/>
      <c r="BB113" s="479"/>
      <c r="BC113" s="479"/>
      <c r="BD113" s="479"/>
      <c r="BE113" s="479"/>
      <c r="BF113" s="479"/>
      <c r="BG113" s="479"/>
      <c r="BH113" s="479"/>
    </row>
    <row r="114" spans="2:64" ht="25.5" customHeight="1" x14ac:dyDescent="0.15">
      <c r="B114" s="2"/>
      <c r="C114" s="206"/>
      <c r="D114" s="94" t="s">
        <v>9</v>
      </c>
      <c r="E114" s="94"/>
      <c r="F114" s="94"/>
      <c r="G114" s="94"/>
      <c r="H114" s="94"/>
      <c r="I114" s="94"/>
      <c r="J114" s="94"/>
      <c r="K114" s="98"/>
      <c r="L114" s="98"/>
      <c r="M114" s="98"/>
      <c r="N114" s="98"/>
      <c r="O114" s="98"/>
      <c r="P114" s="98"/>
      <c r="Q114" s="98"/>
      <c r="R114" s="99"/>
      <c r="S114" s="106"/>
      <c r="T114" s="106"/>
      <c r="U114" s="106"/>
      <c r="V114" s="106"/>
      <c r="W114" s="106"/>
      <c r="X114" s="106"/>
      <c r="Y114" s="106"/>
      <c r="Z114" s="106"/>
      <c r="AA114" s="130"/>
      <c r="AB114" s="14"/>
      <c r="AC114" s="5">
        <v>113</v>
      </c>
      <c r="AD114" s="6">
        <f>T155</f>
        <v>0</v>
      </c>
      <c r="AE114" s="14" t="s">
        <v>177</v>
      </c>
      <c r="AF114" s="14"/>
      <c r="AG114" s="14"/>
      <c r="AH114" s="14"/>
      <c r="AI114" s="14"/>
      <c r="AJ114" s="14"/>
      <c r="AK114" s="14"/>
      <c r="AL114" s="48"/>
      <c r="AM114" s="48"/>
      <c r="AN114" s="48"/>
      <c r="AO114" s="48"/>
      <c r="AP114" s="14"/>
      <c r="AQ114" s="14"/>
      <c r="AR114" s="14"/>
      <c r="AS114" s="14"/>
      <c r="AT114" s="14"/>
      <c r="AZ114" s="8"/>
      <c r="BA114" s="8"/>
      <c r="BB114" s="8"/>
      <c r="BC114" s="8"/>
      <c r="BD114" s="8"/>
      <c r="BE114" s="8"/>
      <c r="BF114" s="8"/>
      <c r="BG114" s="8"/>
      <c r="BH114" s="8"/>
      <c r="BI114" s="8"/>
      <c r="BJ114" s="8"/>
      <c r="BK114" s="8"/>
      <c r="BL114" s="8"/>
    </row>
    <row r="115" spans="2:64" ht="25.5" customHeight="1" x14ac:dyDescent="0.15">
      <c r="B115" s="2"/>
      <c r="C115" s="206"/>
      <c r="D115" s="94" t="s">
        <v>10</v>
      </c>
      <c r="E115" s="94"/>
      <c r="F115" s="94"/>
      <c r="G115" s="94"/>
      <c r="H115" s="94"/>
      <c r="I115" s="94"/>
      <c r="J115" s="94"/>
      <c r="K115" s="98"/>
      <c r="L115" s="98"/>
      <c r="M115" s="98"/>
      <c r="N115" s="98"/>
      <c r="O115" s="98"/>
      <c r="P115" s="98"/>
      <c r="Q115" s="98"/>
      <c r="R115" s="99"/>
      <c r="S115" s="106"/>
      <c r="T115" s="106"/>
      <c r="U115" s="106"/>
      <c r="V115" s="106"/>
      <c r="W115" s="106"/>
      <c r="X115" s="106"/>
      <c r="Y115" s="106"/>
      <c r="Z115" s="106"/>
      <c r="AA115" s="130"/>
      <c r="AB115" s="14"/>
      <c r="AC115" s="5">
        <v>114</v>
      </c>
      <c r="AD115" s="6">
        <f>V155</f>
        <v>0</v>
      </c>
      <c r="AE115" s="14" t="s">
        <v>301</v>
      </c>
      <c r="AF115" s="14"/>
      <c r="AG115" s="14"/>
      <c r="AH115" s="14"/>
      <c r="AI115" s="14"/>
      <c r="AJ115" s="14"/>
      <c r="AK115" s="14"/>
      <c r="AL115" s="48"/>
      <c r="AM115" s="48"/>
      <c r="AN115" s="48"/>
      <c r="AO115" s="48"/>
      <c r="AP115" s="14"/>
      <c r="AQ115" s="14"/>
      <c r="AR115" s="14"/>
      <c r="AS115" s="14"/>
      <c r="AT115" s="14"/>
      <c r="AZ115" s="8"/>
      <c r="BA115" s="8"/>
      <c r="BB115" s="8"/>
      <c r="BC115" s="8"/>
      <c r="BD115" s="8"/>
      <c r="BE115" s="8"/>
      <c r="BF115" s="8"/>
      <c r="BG115" s="8"/>
      <c r="BH115" s="8"/>
      <c r="BI115" s="8"/>
      <c r="BJ115" s="8"/>
      <c r="BK115" s="8"/>
      <c r="BL115" s="8"/>
    </row>
    <row r="116" spans="2:64" ht="25.5" customHeight="1" x14ac:dyDescent="0.15">
      <c r="B116" s="2"/>
      <c r="C116" s="206"/>
      <c r="D116" s="94" t="s">
        <v>119</v>
      </c>
      <c r="E116" s="94"/>
      <c r="F116" s="94"/>
      <c r="G116" s="94"/>
      <c r="H116" s="94"/>
      <c r="I116" s="94"/>
      <c r="J116" s="94"/>
      <c r="K116" s="98"/>
      <c r="L116" s="98"/>
      <c r="M116" s="98"/>
      <c r="N116" s="98"/>
      <c r="O116" s="98"/>
      <c r="P116" s="98"/>
      <c r="Q116" s="98"/>
      <c r="R116" s="99"/>
      <c r="S116" s="106"/>
      <c r="T116" s="106"/>
      <c r="U116" s="106"/>
      <c r="V116" s="106"/>
      <c r="W116" s="106"/>
      <c r="X116" s="106"/>
      <c r="Y116" s="106"/>
      <c r="Z116" s="106"/>
      <c r="AA116" s="130"/>
      <c r="AB116" s="14"/>
      <c r="AC116" s="5">
        <v>115</v>
      </c>
      <c r="AD116" s="6">
        <f>Y155</f>
        <v>0</v>
      </c>
      <c r="AE116" s="14" t="s">
        <v>178</v>
      </c>
      <c r="AF116" s="14"/>
      <c r="AG116" s="14"/>
      <c r="AH116" s="14"/>
      <c r="AI116" s="14"/>
      <c r="AJ116" s="14"/>
      <c r="AK116" s="14"/>
      <c r="AL116" s="48"/>
      <c r="AM116" s="14"/>
      <c r="AN116" s="48"/>
      <c r="AO116" s="14"/>
      <c r="AP116" s="14"/>
      <c r="AQ116" s="14"/>
      <c r="AR116" s="14"/>
      <c r="AS116" s="14"/>
      <c r="AT116" s="14"/>
      <c r="AZ116" s="8"/>
      <c r="BA116" s="8"/>
      <c r="BB116" s="8"/>
      <c r="BC116" s="8"/>
      <c r="BD116" s="8"/>
      <c r="BE116" s="8"/>
      <c r="BF116" s="8"/>
      <c r="BG116" s="8"/>
      <c r="BH116" s="8"/>
      <c r="BI116" s="8"/>
      <c r="BJ116" s="8"/>
      <c r="BK116" s="8"/>
      <c r="BL116" s="8"/>
    </row>
    <row r="117" spans="2:64" ht="25.5" customHeight="1" x14ac:dyDescent="0.15">
      <c r="B117" s="2"/>
      <c r="C117" s="206"/>
      <c r="D117" s="94" t="s">
        <v>157</v>
      </c>
      <c r="E117" s="94"/>
      <c r="F117" s="94"/>
      <c r="G117" s="94"/>
      <c r="H117" s="94"/>
      <c r="I117" s="94"/>
      <c r="J117" s="94"/>
      <c r="K117" s="98"/>
      <c r="L117" s="98"/>
      <c r="M117" s="98"/>
      <c r="N117" s="98"/>
      <c r="O117" s="98"/>
      <c r="P117" s="98"/>
      <c r="Q117" s="98"/>
      <c r="R117" s="99"/>
      <c r="S117" s="106"/>
      <c r="T117" s="106"/>
      <c r="U117" s="106"/>
      <c r="V117" s="106"/>
      <c r="W117" s="106"/>
      <c r="X117" s="106"/>
      <c r="Y117" s="106"/>
      <c r="Z117" s="106"/>
      <c r="AA117" s="130"/>
      <c r="AB117" s="14"/>
      <c r="AC117" s="5">
        <v>116</v>
      </c>
      <c r="AD117" s="6">
        <f>D158</f>
        <v>0</v>
      </c>
      <c r="AE117" s="14" t="s">
        <v>37</v>
      </c>
      <c r="AF117" s="14"/>
      <c r="AG117" s="14"/>
      <c r="AH117" s="14"/>
      <c r="AI117" s="14"/>
      <c r="AJ117" s="14"/>
      <c r="AK117" s="14"/>
      <c r="AL117" s="48"/>
      <c r="AM117" s="14"/>
      <c r="AN117" s="14"/>
      <c r="AO117" s="14"/>
      <c r="AP117" s="14"/>
      <c r="AQ117" s="14"/>
      <c r="AR117" s="14"/>
      <c r="AS117" s="14"/>
      <c r="AT117" s="14"/>
      <c r="AZ117" s="8"/>
      <c r="BA117" s="8"/>
      <c r="BB117" s="8"/>
      <c r="BC117" s="8"/>
      <c r="BD117" s="8"/>
      <c r="BE117" s="8"/>
      <c r="BF117" s="8"/>
      <c r="BG117" s="8"/>
      <c r="BH117" s="8"/>
      <c r="BI117" s="8"/>
      <c r="BJ117" s="8"/>
      <c r="BK117" s="8"/>
      <c r="BL117" s="8"/>
    </row>
    <row r="118" spans="2:64" ht="25.5" customHeight="1" x14ac:dyDescent="0.15">
      <c r="B118" s="2"/>
      <c r="C118" s="206"/>
      <c r="D118" s="94" t="s">
        <v>158</v>
      </c>
      <c r="E118" s="94"/>
      <c r="F118" s="94"/>
      <c r="G118" s="94"/>
      <c r="H118" s="94"/>
      <c r="I118" s="94"/>
      <c r="J118" s="94"/>
      <c r="K118" s="98"/>
      <c r="L118" s="98"/>
      <c r="M118" s="98"/>
      <c r="N118" s="98"/>
      <c r="O118" s="98"/>
      <c r="P118" s="98"/>
      <c r="Q118" s="98"/>
      <c r="R118" s="99"/>
      <c r="S118" s="106"/>
      <c r="T118" s="106"/>
      <c r="U118" s="106"/>
      <c r="V118" s="106"/>
      <c r="W118" s="106"/>
      <c r="X118" s="106"/>
      <c r="Y118" s="106"/>
      <c r="Z118" s="106"/>
      <c r="AA118" s="130"/>
      <c r="AB118" s="14"/>
      <c r="AC118" s="5">
        <v>117</v>
      </c>
      <c r="AD118" s="6">
        <f>H157</f>
        <v>0</v>
      </c>
      <c r="AE118" s="14" t="s">
        <v>304</v>
      </c>
      <c r="AF118" s="14"/>
      <c r="AG118" s="14"/>
      <c r="AH118" s="14"/>
      <c r="AI118" s="14"/>
      <c r="AJ118" s="14"/>
      <c r="AK118" s="14"/>
      <c r="AL118" s="14"/>
      <c r="AM118" s="14"/>
      <c r="AN118" s="14"/>
      <c r="AO118" s="14"/>
      <c r="AP118" s="14"/>
      <c r="AQ118" s="14"/>
      <c r="AR118" s="14"/>
      <c r="AS118" s="14"/>
      <c r="AT118" s="14"/>
      <c r="AZ118" s="8"/>
      <c r="BA118" s="8"/>
      <c r="BB118" s="8"/>
      <c r="BC118" s="8"/>
      <c r="BD118" s="8"/>
      <c r="BE118" s="8"/>
      <c r="BF118" s="8"/>
      <c r="BG118" s="8"/>
      <c r="BH118" s="8"/>
      <c r="BI118" s="8"/>
      <c r="BJ118" s="8"/>
      <c r="BK118" s="8"/>
      <c r="BL118" s="8"/>
    </row>
    <row r="119" spans="2:64" ht="25.5" customHeight="1" x14ac:dyDescent="0.15">
      <c r="B119" s="2"/>
      <c r="C119" s="206"/>
      <c r="D119" s="138" t="s">
        <v>227</v>
      </c>
      <c r="E119" s="139"/>
      <c r="F119" s="139"/>
      <c r="G119" s="139"/>
      <c r="H119" s="139"/>
      <c r="I119" s="139"/>
      <c r="J119" s="140"/>
      <c r="K119" s="98"/>
      <c r="L119" s="98"/>
      <c r="M119" s="98"/>
      <c r="N119" s="98"/>
      <c r="O119" s="98"/>
      <c r="P119" s="98"/>
      <c r="Q119" s="98"/>
      <c r="R119" s="99"/>
      <c r="S119" s="106"/>
      <c r="T119" s="106"/>
      <c r="U119" s="106"/>
      <c r="V119" s="106"/>
      <c r="W119" s="106"/>
      <c r="X119" s="106"/>
      <c r="Y119" s="106"/>
      <c r="Z119" s="106"/>
      <c r="AA119" s="130"/>
      <c r="AB119" s="14"/>
      <c r="AC119" s="5">
        <v>118</v>
      </c>
      <c r="AD119" s="6">
        <f>K157</f>
        <v>0</v>
      </c>
      <c r="AE119" s="14" t="s">
        <v>305</v>
      </c>
      <c r="AF119" s="14"/>
      <c r="AG119" s="14"/>
      <c r="AH119" s="14"/>
      <c r="AI119" s="14"/>
      <c r="AJ119" s="14"/>
      <c r="AK119" s="14"/>
      <c r="AL119" s="14"/>
      <c r="AM119" s="14"/>
      <c r="AN119" s="14"/>
      <c r="AO119" s="14"/>
      <c r="AP119" s="14"/>
      <c r="AQ119" s="14"/>
      <c r="AR119" s="14"/>
      <c r="AS119" s="14"/>
      <c r="AT119" s="14"/>
      <c r="AZ119" s="8"/>
      <c r="BA119" s="8"/>
      <c r="BB119" s="8"/>
      <c r="BC119" s="8"/>
      <c r="BD119" s="8"/>
      <c r="BE119" s="8"/>
      <c r="BF119" s="8"/>
      <c r="BG119" s="8"/>
      <c r="BH119" s="8"/>
      <c r="BI119" s="8"/>
      <c r="BJ119" s="8"/>
      <c r="BK119" s="8"/>
      <c r="BL119" s="8"/>
    </row>
    <row r="120" spans="2:64" ht="25.5" customHeight="1" x14ac:dyDescent="0.15">
      <c r="B120" s="2"/>
      <c r="C120" s="206"/>
      <c r="D120" s="138" t="s">
        <v>228</v>
      </c>
      <c r="E120" s="139"/>
      <c r="F120" s="139"/>
      <c r="G120" s="139"/>
      <c r="H120" s="139"/>
      <c r="I120" s="139"/>
      <c r="J120" s="140"/>
      <c r="K120" s="98"/>
      <c r="L120" s="98"/>
      <c r="M120" s="98"/>
      <c r="N120" s="98"/>
      <c r="O120" s="98"/>
      <c r="P120" s="98"/>
      <c r="Q120" s="98"/>
      <c r="R120" s="99"/>
      <c r="S120" s="106"/>
      <c r="T120" s="106"/>
      <c r="U120" s="106"/>
      <c r="V120" s="106"/>
      <c r="W120" s="106"/>
      <c r="X120" s="106"/>
      <c r="Y120" s="106"/>
      <c r="Z120" s="106"/>
      <c r="AA120" s="130"/>
      <c r="AB120" s="14"/>
      <c r="AC120" s="5">
        <v>119</v>
      </c>
      <c r="AD120" s="6">
        <f>N157</f>
        <v>0</v>
      </c>
      <c r="AE120" s="14" t="s">
        <v>306</v>
      </c>
      <c r="AF120" s="14"/>
      <c r="AG120" s="14"/>
      <c r="AH120" s="14"/>
      <c r="AI120" s="14"/>
      <c r="AJ120" s="14"/>
      <c r="AK120" s="14"/>
      <c r="AL120" s="14"/>
      <c r="AM120" s="14"/>
      <c r="AN120" s="14"/>
      <c r="AO120" s="14"/>
      <c r="AP120" s="14"/>
      <c r="AQ120" s="14"/>
      <c r="AR120" s="14"/>
      <c r="AS120" s="14"/>
      <c r="AT120" s="14"/>
      <c r="AZ120" s="8"/>
      <c r="BA120" s="8"/>
      <c r="BB120" s="8"/>
      <c r="BC120" s="8"/>
      <c r="BD120" s="8"/>
      <c r="BE120" s="8"/>
      <c r="BF120" s="8"/>
      <c r="BG120" s="8"/>
      <c r="BH120" s="8"/>
      <c r="BI120" s="8"/>
      <c r="BJ120" s="8"/>
      <c r="BK120" s="8"/>
      <c r="BL120" s="8"/>
    </row>
    <row r="121" spans="2:64" ht="25.5" customHeight="1" x14ac:dyDescent="0.15">
      <c r="B121" s="2"/>
      <c r="C121" s="206"/>
      <c r="D121" s="138" t="s">
        <v>162</v>
      </c>
      <c r="E121" s="139"/>
      <c r="F121" s="139"/>
      <c r="G121" s="139"/>
      <c r="H121" s="139"/>
      <c r="I121" s="139"/>
      <c r="J121" s="140"/>
      <c r="K121" s="98"/>
      <c r="L121" s="98"/>
      <c r="M121" s="98"/>
      <c r="N121" s="98"/>
      <c r="O121" s="98"/>
      <c r="P121" s="98"/>
      <c r="Q121" s="98"/>
      <c r="R121" s="99"/>
      <c r="S121" s="106"/>
      <c r="T121" s="106"/>
      <c r="U121" s="106"/>
      <c r="V121" s="106"/>
      <c r="W121" s="106"/>
      <c r="X121" s="106"/>
      <c r="Y121" s="106"/>
      <c r="Z121" s="106"/>
      <c r="AA121" s="130"/>
      <c r="AB121" s="14"/>
      <c r="AC121" s="5">
        <v>120</v>
      </c>
      <c r="AD121" s="6">
        <f>Q157</f>
        <v>0</v>
      </c>
      <c r="AE121" s="14" t="s">
        <v>307</v>
      </c>
      <c r="AF121" s="14"/>
      <c r="AG121" s="14"/>
      <c r="AH121" s="14"/>
      <c r="AI121" s="14"/>
      <c r="AJ121" s="14"/>
      <c r="AK121" s="14"/>
      <c r="AL121" s="14"/>
      <c r="AM121" s="14"/>
      <c r="AN121" s="14"/>
      <c r="AO121" s="14"/>
      <c r="AP121" s="14"/>
      <c r="AQ121" s="14"/>
      <c r="AR121" s="14"/>
      <c r="AS121" s="14"/>
      <c r="AT121" s="14"/>
      <c r="AZ121" s="8"/>
      <c r="BA121" s="8"/>
      <c r="BB121" s="8"/>
      <c r="BC121" s="8"/>
      <c r="BD121" s="8"/>
      <c r="BE121" s="8"/>
      <c r="BF121" s="8"/>
      <c r="BG121" s="8"/>
      <c r="BH121" s="8"/>
      <c r="BI121" s="8"/>
      <c r="BJ121" s="8"/>
      <c r="BK121" s="8"/>
      <c r="BL121" s="8"/>
    </row>
    <row r="122" spans="2:64" ht="25.5" customHeight="1" x14ac:dyDescent="0.15">
      <c r="B122" s="2"/>
      <c r="C122" s="206"/>
      <c r="D122" s="102" t="s">
        <v>229</v>
      </c>
      <c r="E122" s="103"/>
      <c r="F122" s="103"/>
      <c r="G122" s="103"/>
      <c r="H122" s="103"/>
      <c r="I122" s="103"/>
      <c r="J122" s="103"/>
      <c r="K122" s="104"/>
      <c r="L122" s="104"/>
      <c r="M122" s="104"/>
      <c r="N122" s="104"/>
      <c r="O122" s="104"/>
      <c r="P122" s="104"/>
      <c r="Q122" s="104"/>
      <c r="R122" s="104"/>
      <c r="S122" s="104"/>
      <c r="T122" s="104"/>
      <c r="U122" s="104"/>
      <c r="V122" s="104"/>
      <c r="W122" s="104"/>
      <c r="X122" s="104"/>
      <c r="Y122" s="104"/>
      <c r="Z122" s="104"/>
      <c r="AA122" s="105"/>
      <c r="AB122" s="14"/>
      <c r="AC122" s="5">
        <v>121</v>
      </c>
      <c r="AD122" s="6">
        <f>T157</f>
        <v>0</v>
      </c>
      <c r="AE122" s="14" t="s">
        <v>308</v>
      </c>
      <c r="AF122" s="14"/>
      <c r="AG122" s="14"/>
      <c r="AH122" s="14"/>
      <c r="AI122" s="14"/>
      <c r="AJ122" s="14"/>
      <c r="AK122" s="14"/>
      <c r="AL122" s="14"/>
      <c r="AM122" s="14"/>
      <c r="AN122" s="14"/>
      <c r="AO122" s="14"/>
      <c r="AP122" s="14"/>
      <c r="AQ122" s="14"/>
      <c r="AR122" s="14"/>
      <c r="AS122" s="14"/>
      <c r="AT122" s="14"/>
      <c r="AZ122" s="8"/>
      <c r="BA122" s="8"/>
      <c r="BB122" s="8"/>
      <c r="BC122" s="8"/>
      <c r="BD122" s="8"/>
      <c r="BE122" s="8"/>
      <c r="BF122" s="8"/>
      <c r="BG122" s="8"/>
      <c r="BH122" s="8"/>
      <c r="BI122" s="8"/>
      <c r="BJ122" s="8"/>
      <c r="BK122" s="8"/>
      <c r="BL122" s="8"/>
    </row>
    <row r="123" spans="2:64" s="49" customFormat="1" ht="25.5" customHeight="1" x14ac:dyDescent="0.15">
      <c r="B123" s="2"/>
      <c r="C123" s="206"/>
      <c r="D123" s="135"/>
      <c r="E123" s="136"/>
      <c r="F123" s="136"/>
      <c r="G123" s="136"/>
      <c r="H123" s="136"/>
      <c r="I123" s="136"/>
      <c r="J123" s="137"/>
      <c r="K123" s="98"/>
      <c r="L123" s="98"/>
      <c r="M123" s="98"/>
      <c r="N123" s="98"/>
      <c r="O123" s="98"/>
      <c r="P123" s="98"/>
      <c r="Q123" s="98"/>
      <c r="R123" s="99"/>
      <c r="S123" s="106"/>
      <c r="T123" s="106"/>
      <c r="U123" s="106"/>
      <c r="V123" s="106"/>
      <c r="W123" s="106"/>
      <c r="X123" s="106"/>
      <c r="Y123" s="106"/>
      <c r="Z123" s="106"/>
      <c r="AA123" s="130"/>
      <c r="AB123" s="14"/>
      <c r="AC123" s="5">
        <v>122</v>
      </c>
      <c r="AD123" s="6">
        <f>V157</f>
        <v>0</v>
      </c>
      <c r="AE123" s="14" t="s">
        <v>302</v>
      </c>
      <c r="AF123" s="14"/>
      <c r="AG123" s="14"/>
      <c r="AH123" s="14"/>
      <c r="AI123" s="14"/>
      <c r="AJ123" s="14"/>
      <c r="AK123" s="14"/>
      <c r="AL123" s="14"/>
      <c r="AM123" s="14"/>
      <c r="AN123" s="14"/>
      <c r="AO123" s="14"/>
      <c r="AP123" s="14"/>
      <c r="AQ123" s="14"/>
      <c r="AR123" s="14"/>
      <c r="AS123" s="14"/>
      <c r="AT123" s="14"/>
      <c r="AU123" s="4"/>
      <c r="AV123" s="4"/>
      <c r="AW123" s="4"/>
      <c r="AX123" s="4"/>
      <c r="AY123" s="4"/>
    </row>
    <row r="124" spans="2:64" s="49" customFormat="1" ht="25.5" customHeight="1" thickBot="1" x14ac:dyDescent="0.2">
      <c r="B124" s="2"/>
      <c r="C124" s="206"/>
      <c r="D124" s="132"/>
      <c r="E124" s="133"/>
      <c r="F124" s="133"/>
      <c r="G124" s="133"/>
      <c r="H124" s="133"/>
      <c r="I124" s="133"/>
      <c r="J124" s="134"/>
      <c r="K124" s="141"/>
      <c r="L124" s="141"/>
      <c r="M124" s="141"/>
      <c r="N124" s="141"/>
      <c r="O124" s="141"/>
      <c r="P124" s="141"/>
      <c r="Q124" s="141"/>
      <c r="R124" s="142"/>
      <c r="S124" s="151"/>
      <c r="T124" s="151"/>
      <c r="U124" s="151"/>
      <c r="V124" s="151"/>
      <c r="W124" s="151"/>
      <c r="X124" s="151"/>
      <c r="Y124" s="151"/>
      <c r="Z124" s="151"/>
      <c r="AA124" s="152"/>
      <c r="AB124" s="14"/>
      <c r="AC124" s="5">
        <v>123</v>
      </c>
      <c r="AD124" s="6">
        <f>Y157</f>
        <v>0</v>
      </c>
      <c r="AE124" s="14" t="s">
        <v>303</v>
      </c>
      <c r="AF124" s="14"/>
      <c r="AG124" s="14"/>
      <c r="AH124" s="14"/>
      <c r="AI124" s="14"/>
      <c r="AJ124" s="14"/>
      <c r="AK124" s="14"/>
      <c r="AL124" s="14"/>
      <c r="AM124" s="14"/>
      <c r="AN124" s="14"/>
      <c r="AO124" s="14"/>
      <c r="AP124" s="14"/>
      <c r="AQ124" s="14"/>
      <c r="AR124" s="14"/>
      <c r="AS124" s="14"/>
      <c r="AT124" s="14"/>
      <c r="AU124" s="4"/>
      <c r="AV124" s="4"/>
      <c r="AW124" s="4"/>
      <c r="AX124" s="4"/>
      <c r="AY124" s="4"/>
    </row>
    <row r="125" spans="2:64" s="49" customFormat="1" ht="25.5" customHeight="1" x14ac:dyDescent="0.15">
      <c r="B125" s="2"/>
      <c r="C125" s="205" t="s">
        <v>205</v>
      </c>
      <c r="D125" s="95" t="s">
        <v>11</v>
      </c>
      <c r="E125" s="95"/>
      <c r="F125" s="95"/>
      <c r="G125" s="95"/>
      <c r="H125" s="95"/>
      <c r="I125" s="95"/>
      <c r="J125" s="95"/>
      <c r="K125" s="96"/>
      <c r="L125" s="96"/>
      <c r="M125" s="96"/>
      <c r="N125" s="96"/>
      <c r="O125" s="96"/>
      <c r="P125" s="96"/>
      <c r="Q125" s="96"/>
      <c r="R125" s="97"/>
      <c r="S125" s="149"/>
      <c r="T125" s="149"/>
      <c r="U125" s="149"/>
      <c r="V125" s="149"/>
      <c r="W125" s="149"/>
      <c r="X125" s="149"/>
      <c r="Y125" s="149"/>
      <c r="Z125" s="149"/>
      <c r="AA125" s="150"/>
      <c r="AB125" s="14"/>
      <c r="AC125" s="5">
        <v>124</v>
      </c>
      <c r="AD125" s="6">
        <f>E192</f>
        <v>0</v>
      </c>
      <c r="AE125" s="14" t="s">
        <v>310</v>
      </c>
      <c r="AF125" s="14"/>
      <c r="AG125" s="14"/>
      <c r="AH125" s="14"/>
      <c r="AI125" s="14"/>
      <c r="AJ125" s="14"/>
      <c r="AK125" s="14"/>
      <c r="AL125" s="14"/>
      <c r="AM125" s="14"/>
      <c r="AN125" s="14"/>
      <c r="AO125" s="14"/>
      <c r="AP125" s="14"/>
      <c r="AQ125" s="14"/>
      <c r="AR125" s="14"/>
      <c r="AS125" s="14"/>
      <c r="AT125" s="14"/>
      <c r="AU125" s="4"/>
      <c r="AV125" s="4"/>
      <c r="AW125" s="4"/>
      <c r="AX125" s="4"/>
      <c r="AY125" s="4"/>
    </row>
    <row r="126" spans="2:64" ht="26.25" customHeight="1" x14ac:dyDescent="0.15">
      <c r="B126" s="2"/>
      <c r="C126" s="206"/>
      <c r="D126" s="94" t="s">
        <v>12</v>
      </c>
      <c r="E126" s="94"/>
      <c r="F126" s="94"/>
      <c r="G126" s="94"/>
      <c r="H126" s="94"/>
      <c r="I126" s="94"/>
      <c r="J126" s="94"/>
      <c r="K126" s="98"/>
      <c r="L126" s="98"/>
      <c r="M126" s="98"/>
      <c r="N126" s="98"/>
      <c r="O126" s="98"/>
      <c r="P126" s="98"/>
      <c r="Q126" s="98"/>
      <c r="R126" s="99"/>
      <c r="S126" s="106"/>
      <c r="T126" s="106"/>
      <c r="U126" s="106"/>
      <c r="V126" s="106"/>
      <c r="W126" s="106"/>
      <c r="X126" s="106"/>
      <c r="Y126" s="106"/>
      <c r="Z126" s="106"/>
      <c r="AA126" s="130"/>
      <c r="AB126" s="14"/>
      <c r="AC126" s="5">
        <v>125</v>
      </c>
      <c r="AD126" s="6">
        <f>E194</f>
        <v>0</v>
      </c>
      <c r="AE126" s="14" t="s">
        <v>311</v>
      </c>
      <c r="AF126" s="48"/>
      <c r="AG126" s="48"/>
      <c r="AH126" s="48"/>
      <c r="AI126" s="48"/>
      <c r="AJ126" s="48"/>
      <c r="AK126" s="14"/>
      <c r="AL126" s="14"/>
      <c r="AM126" s="14"/>
      <c r="AN126" s="14"/>
      <c r="AO126" s="14"/>
      <c r="AP126" s="14"/>
      <c r="AQ126" s="14"/>
      <c r="AR126" s="14"/>
      <c r="AS126" s="14"/>
      <c r="AT126" s="14"/>
    </row>
    <row r="127" spans="2:64" ht="26.25" customHeight="1" x14ac:dyDescent="0.15">
      <c r="B127" s="2"/>
      <c r="C127" s="206"/>
      <c r="D127" s="94" t="s">
        <v>13</v>
      </c>
      <c r="E127" s="94"/>
      <c r="F127" s="94"/>
      <c r="G127" s="94"/>
      <c r="H127" s="94"/>
      <c r="I127" s="94"/>
      <c r="J127" s="94"/>
      <c r="K127" s="98"/>
      <c r="L127" s="98"/>
      <c r="M127" s="98"/>
      <c r="N127" s="98"/>
      <c r="O127" s="98"/>
      <c r="P127" s="98"/>
      <c r="Q127" s="98"/>
      <c r="R127" s="99"/>
      <c r="S127" s="106"/>
      <c r="T127" s="106"/>
      <c r="U127" s="106"/>
      <c r="V127" s="106"/>
      <c r="W127" s="106"/>
      <c r="X127" s="106"/>
      <c r="Y127" s="106"/>
      <c r="Z127" s="106"/>
      <c r="AA127" s="130"/>
      <c r="AB127" s="50"/>
      <c r="AC127" s="5">
        <v>126</v>
      </c>
      <c r="AD127" s="6">
        <f>E196</f>
        <v>0</v>
      </c>
      <c r="AE127" s="14" t="s">
        <v>312</v>
      </c>
      <c r="AF127" s="48"/>
      <c r="AG127" s="48"/>
      <c r="AH127" s="48"/>
      <c r="AI127" s="48"/>
      <c r="AJ127" s="48"/>
      <c r="AK127" s="48"/>
      <c r="AL127" s="14"/>
      <c r="AM127" s="14"/>
      <c r="AN127" s="14"/>
      <c r="AO127" s="14"/>
      <c r="AP127" s="14"/>
      <c r="AQ127" s="14"/>
      <c r="AR127" s="14"/>
      <c r="AS127" s="14"/>
      <c r="AT127" s="14"/>
    </row>
    <row r="128" spans="2:64" ht="26.25" customHeight="1" x14ac:dyDescent="0.15">
      <c r="B128" s="2"/>
      <c r="C128" s="206"/>
      <c r="D128" s="94" t="s">
        <v>14</v>
      </c>
      <c r="E128" s="94"/>
      <c r="F128" s="94"/>
      <c r="G128" s="94"/>
      <c r="H128" s="94"/>
      <c r="I128" s="94"/>
      <c r="J128" s="94"/>
      <c r="K128" s="98"/>
      <c r="L128" s="98"/>
      <c r="M128" s="98"/>
      <c r="N128" s="98"/>
      <c r="O128" s="98"/>
      <c r="P128" s="98"/>
      <c r="Q128" s="98"/>
      <c r="R128" s="99"/>
      <c r="S128" s="106"/>
      <c r="T128" s="106"/>
      <c r="U128" s="106"/>
      <c r="V128" s="106"/>
      <c r="W128" s="106"/>
      <c r="X128" s="106"/>
      <c r="Y128" s="106"/>
      <c r="Z128" s="106"/>
      <c r="AA128" s="130"/>
      <c r="AB128" s="14"/>
      <c r="AC128" s="5">
        <v>127</v>
      </c>
      <c r="AD128" s="6">
        <f>Z192</f>
        <v>0</v>
      </c>
      <c r="AE128" s="14" t="s">
        <v>313</v>
      </c>
      <c r="AF128" s="48"/>
      <c r="AG128" s="48"/>
      <c r="AH128" s="48"/>
      <c r="AI128" s="48"/>
      <c r="AJ128" s="48"/>
      <c r="AK128" s="48"/>
      <c r="AL128" s="14"/>
      <c r="AM128" s="14"/>
      <c r="AN128" s="14"/>
      <c r="AO128" s="14"/>
      <c r="AP128" s="14"/>
      <c r="AQ128" s="14"/>
      <c r="AR128" s="14"/>
      <c r="AS128" s="14"/>
      <c r="AT128" s="14"/>
    </row>
    <row r="129" spans="2:64" ht="26.25" customHeight="1" x14ac:dyDescent="0.15">
      <c r="B129" s="2"/>
      <c r="C129" s="206"/>
      <c r="D129" s="94" t="s">
        <v>15</v>
      </c>
      <c r="E129" s="94"/>
      <c r="F129" s="94"/>
      <c r="G129" s="94"/>
      <c r="H129" s="94"/>
      <c r="I129" s="94"/>
      <c r="J129" s="94"/>
      <c r="K129" s="98"/>
      <c r="L129" s="98"/>
      <c r="M129" s="98"/>
      <c r="N129" s="98"/>
      <c r="O129" s="98"/>
      <c r="P129" s="98"/>
      <c r="Q129" s="98"/>
      <c r="R129" s="99"/>
      <c r="S129" s="106"/>
      <c r="T129" s="106"/>
      <c r="U129" s="106"/>
      <c r="V129" s="106"/>
      <c r="W129" s="106"/>
      <c r="X129" s="106"/>
      <c r="Y129" s="106"/>
      <c r="Z129" s="106"/>
      <c r="AA129" s="130"/>
      <c r="AB129" s="51"/>
      <c r="AC129" s="5">
        <v>128</v>
      </c>
      <c r="AD129" s="6">
        <f>Z193</f>
        <v>0</v>
      </c>
      <c r="AE129" s="14" t="s">
        <v>314</v>
      </c>
      <c r="AF129" s="48"/>
      <c r="AG129" s="48"/>
      <c r="AH129" s="48"/>
      <c r="AI129" s="48"/>
      <c r="AJ129" s="48"/>
      <c r="AK129" s="48"/>
      <c r="AL129" s="14"/>
      <c r="AM129" s="14"/>
      <c r="AN129" s="14"/>
      <c r="AO129" s="14"/>
      <c r="AP129" s="14"/>
      <c r="AQ129" s="14"/>
      <c r="AR129" s="14"/>
      <c r="AS129" s="14"/>
      <c r="AT129" s="14"/>
    </row>
    <row r="130" spans="2:64" ht="26.25" customHeight="1" x14ac:dyDescent="0.15">
      <c r="B130" s="2"/>
      <c r="C130" s="206"/>
      <c r="D130" s="94" t="s">
        <v>16</v>
      </c>
      <c r="E130" s="94"/>
      <c r="F130" s="94"/>
      <c r="G130" s="94"/>
      <c r="H130" s="94"/>
      <c r="I130" s="94"/>
      <c r="J130" s="94"/>
      <c r="K130" s="98"/>
      <c r="L130" s="98"/>
      <c r="M130" s="98"/>
      <c r="N130" s="98"/>
      <c r="O130" s="98"/>
      <c r="P130" s="98"/>
      <c r="Q130" s="98"/>
      <c r="R130" s="99"/>
      <c r="S130" s="106"/>
      <c r="T130" s="106"/>
      <c r="U130" s="106"/>
      <c r="V130" s="106"/>
      <c r="W130" s="106"/>
      <c r="X130" s="106"/>
      <c r="Y130" s="106"/>
      <c r="Z130" s="106"/>
      <c r="AA130" s="130"/>
      <c r="AB130" s="50"/>
      <c r="AC130" s="5">
        <v>129</v>
      </c>
      <c r="AD130" s="6">
        <f>Z194</f>
        <v>0</v>
      </c>
      <c r="AE130" s="14" t="s">
        <v>315</v>
      </c>
      <c r="AF130" s="48"/>
      <c r="AG130" s="48"/>
      <c r="AH130" s="48"/>
      <c r="AI130" s="48"/>
      <c r="AJ130" s="48"/>
      <c r="AK130" s="48"/>
      <c r="AL130" s="14"/>
      <c r="AM130" s="14"/>
      <c r="AN130" s="14"/>
      <c r="AO130" s="14"/>
      <c r="AP130" s="14"/>
      <c r="AQ130" s="14"/>
      <c r="AR130" s="14"/>
      <c r="AS130" s="14"/>
      <c r="AT130" s="14"/>
    </row>
    <row r="131" spans="2:64" s="49" customFormat="1" ht="26.25" customHeight="1" x14ac:dyDescent="0.15">
      <c r="B131" s="2"/>
      <c r="C131" s="206"/>
      <c r="D131" s="94" t="s">
        <v>17</v>
      </c>
      <c r="E131" s="94"/>
      <c r="F131" s="94"/>
      <c r="G131" s="94"/>
      <c r="H131" s="94"/>
      <c r="I131" s="94"/>
      <c r="J131" s="94"/>
      <c r="K131" s="98"/>
      <c r="L131" s="98"/>
      <c r="M131" s="98"/>
      <c r="N131" s="98"/>
      <c r="O131" s="98"/>
      <c r="P131" s="98"/>
      <c r="Q131" s="98"/>
      <c r="R131" s="99"/>
      <c r="S131" s="106"/>
      <c r="T131" s="106"/>
      <c r="U131" s="106"/>
      <c r="V131" s="106"/>
      <c r="W131" s="106"/>
      <c r="X131" s="106"/>
      <c r="Y131" s="106"/>
      <c r="Z131" s="106"/>
      <c r="AA131" s="130"/>
      <c r="AB131" s="14"/>
      <c r="AC131" s="5">
        <v>130</v>
      </c>
      <c r="AD131" s="6">
        <f t="shared" ref="AD131:AD133" si="11">Z195</f>
        <v>0</v>
      </c>
      <c r="AE131" s="14" t="s">
        <v>316</v>
      </c>
      <c r="AF131" s="14"/>
      <c r="AG131" s="14"/>
      <c r="AH131" s="14"/>
      <c r="AI131" s="14"/>
      <c r="AJ131" s="14"/>
      <c r="AK131" s="48"/>
      <c r="AL131" s="14"/>
      <c r="AM131" s="14"/>
      <c r="AN131" s="14"/>
      <c r="AO131" s="14"/>
      <c r="AP131" s="14"/>
      <c r="AQ131" s="14"/>
      <c r="AR131" s="14"/>
      <c r="AS131" s="14"/>
      <c r="AT131" s="14"/>
      <c r="AU131" s="4"/>
      <c r="AV131" s="4"/>
      <c r="AW131" s="4"/>
      <c r="AX131" s="4"/>
      <c r="AY131" s="4"/>
      <c r="AZ131" s="4"/>
      <c r="BA131" s="4"/>
      <c r="BB131" s="4"/>
      <c r="BC131" s="4"/>
      <c r="BD131" s="4"/>
      <c r="BE131" s="4"/>
      <c r="BF131" s="4"/>
      <c r="BG131" s="4"/>
      <c r="BH131" s="4"/>
      <c r="BI131" s="4"/>
      <c r="BJ131" s="4"/>
      <c r="BK131" s="4"/>
      <c r="BL131" s="4"/>
    </row>
    <row r="132" spans="2:64" s="49" customFormat="1" ht="26.25" customHeight="1" x14ac:dyDescent="0.15">
      <c r="B132" s="2"/>
      <c r="C132" s="206"/>
      <c r="D132" s="94" t="s">
        <v>157</v>
      </c>
      <c r="E132" s="94"/>
      <c r="F132" s="94"/>
      <c r="G132" s="94"/>
      <c r="H132" s="94"/>
      <c r="I132" s="94"/>
      <c r="J132" s="94"/>
      <c r="K132" s="98"/>
      <c r="L132" s="98"/>
      <c r="M132" s="98"/>
      <c r="N132" s="98"/>
      <c r="O132" s="98"/>
      <c r="P132" s="98"/>
      <c r="Q132" s="98"/>
      <c r="R132" s="99"/>
      <c r="S132" s="106"/>
      <c r="T132" s="106"/>
      <c r="U132" s="106"/>
      <c r="V132" s="106"/>
      <c r="W132" s="106"/>
      <c r="X132" s="106"/>
      <c r="Y132" s="106"/>
      <c r="Z132" s="106"/>
      <c r="AA132" s="130"/>
      <c r="AB132" s="50"/>
      <c r="AC132" s="5">
        <v>131</v>
      </c>
      <c r="AD132" s="6">
        <f t="shared" si="11"/>
        <v>0</v>
      </c>
      <c r="AE132" s="14" t="s">
        <v>317</v>
      </c>
      <c r="AF132" s="14"/>
      <c r="AG132" s="14"/>
      <c r="AH132" s="14"/>
      <c r="AI132" s="14"/>
      <c r="AJ132" s="14"/>
      <c r="AK132" s="14"/>
      <c r="AL132" s="14"/>
      <c r="AM132" s="14"/>
      <c r="AN132" s="14"/>
      <c r="AO132" s="14"/>
      <c r="AP132" s="14"/>
      <c r="AQ132" s="14"/>
      <c r="AR132" s="14"/>
      <c r="AS132" s="14"/>
      <c r="AT132" s="14"/>
      <c r="AU132" s="4"/>
      <c r="AV132" s="4"/>
      <c r="AW132" s="4"/>
      <c r="AX132" s="4"/>
      <c r="AY132" s="52" t="s">
        <v>44</v>
      </c>
      <c r="AZ132" s="53"/>
      <c r="BA132" s="53"/>
      <c r="BB132" s="53"/>
      <c r="BC132" s="53"/>
      <c r="BD132" s="53"/>
      <c r="BE132" s="53"/>
      <c r="BF132" s="53"/>
      <c r="BG132" s="53"/>
      <c r="BH132" s="53"/>
      <c r="BI132" s="54"/>
      <c r="BJ132" s="4"/>
      <c r="BK132" s="4"/>
      <c r="BL132" s="4"/>
    </row>
    <row r="133" spans="2:64" s="49" customFormat="1" ht="26.25" customHeight="1" x14ac:dyDescent="0.15">
      <c r="B133" s="2"/>
      <c r="C133" s="206"/>
      <c r="D133" s="102" t="s">
        <v>229</v>
      </c>
      <c r="E133" s="103"/>
      <c r="F133" s="103"/>
      <c r="G133" s="103"/>
      <c r="H133" s="103"/>
      <c r="I133" s="103"/>
      <c r="J133" s="103"/>
      <c r="K133" s="104"/>
      <c r="L133" s="104"/>
      <c r="M133" s="104"/>
      <c r="N133" s="104"/>
      <c r="O133" s="104"/>
      <c r="P133" s="104"/>
      <c r="Q133" s="104"/>
      <c r="R133" s="104"/>
      <c r="S133" s="104"/>
      <c r="T133" s="104"/>
      <c r="U133" s="104"/>
      <c r="V133" s="104"/>
      <c r="W133" s="104"/>
      <c r="X133" s="104"/>
      <c r="Y133" s="104"/>
      <c r="Z133" s="104"/>
      <c r="AA133" s="105"/>
      <c r="AB133" s="50"/>
      <c r="AC133" s="5">
        <v>132</v>
      </c>
      <c r="AD133" s="6">
        <f t="shared" si="11"/>
        <v>0</v>
      </c>
      <c r="AE133" s="14" t="s">
        <v>318</v>
      </c>
      <c r="AF133" s="14"/>
      <c r="AG133" s="14"/>
      <c r="AH133" s="14"/>
      <c r="AI133" s="14"/>
      <c r="AJ133" s="14"/>
      <c r="AK133" s="14"/>
      <c r="AL133" s="14"/>
      <c r="AM133" s="14"/>
      <c r="AN133" s="14"/>
      <c r="AO133" s="14"/>
      <c r="AP133" s="14"/>
      <c r="AQ133" s="14"/>
      <c r="AR133" s="14"/>
      <c r="AS133" s="14"/>
      <c r="AT133" s="14"/>
      <c r="AU133" s="4"/>
      <c r="AV133" s="4"/>
      <c r="AW133" s="4"/>
      <c r="AX133" s="4"/>
      <c r="AY133" s="52" t="s">
        <v>43</v>
      </c>
      <c r="AZ133" s="53"/>
      <c r="BA133" s="53"/>
      <c r="BB133" s="53"/>
      <c r="BC133" s="53"/>
      <c r="BD133" s="53"/>
      <c r="BE133" s="53"/>
      <c r="BF133" s="53"/>
      <c r="BG133" s="53"/>
      <c r="BH133" s="53"/>
      <c r="BI133" s="54"/>
      <c r="BJ133" s="4"/>
      <c r="BK133" s="4"/>
      <c r="BL133" s="4"/>
    </row>
    <row r="134" spans="2:64" s="49" customFormat="1" ht="26.25" customHeight="1" x14ac:dyDescent="0.15">
      <c r="B134" s="2"/>
      <c r="C134" s="206"/>
      <c r="D134" s="101"/>
      <c r="E134" s="101"/>
      <c r="F134" s="101"/>
      <c r="G134" s="101"/>
      <c r="H134" s="101"/>
      <c r="I134" s="101"/>
      <c r="J134" s="101"/>
      <c r="K134" s="106"/>
      <c r="L134" s="106"/>
      <c r="M134" s="106"/>
      <c r="N134" s="106"/>
      <c r="O134" s="106"/>
      <c r="P134" s="106"/>
      <c r="Q134" s="106"/>
      <c r="R134" s="106"/>
      <c r="S134" s="99"/>
      <c r="T134" s="106"/>
      <c r="U134" s="106"/>
      <c r="V134" s="106"/>
      <c r="W134" s="106"/>
      <c r="X134" s="106"/>
      <c r="Y134" s="106"/>
      <c r="Z134" s="106"/>
      <c r="AA134" s="130"/>
      <c r="AB134" s="50"/>
      <c r="AC134" s="5">
        <v>133</v>
      </c>
      <c r="AD134" s="6">
        <f>C207</f>
        <v>0</v>
      </c>
      <c r="AE134" s="14" t="s">
        <v>179</v>
      </c>
      <c r="AF134" s="14"/>
      <c r="AG134" s="14"/>
      <c r="AH134" s="14"/>
      <c r="AI134" s="14"/>
      <c r="AJ134" s="14"/>
      <c r="AK134" s="14"/>
      <c r="AL134" s="14"/>
      <c r="AM134" s="14"/>
      <c r="AN134" s="14"/>
      <c r="AO134" s="14"/>
      <c r="AP134" s="14"/>
      <c r="AQ134" s="14"/>
      <c r="AR134" s="14"/>
      <c r="AS134" s="14"/>
      <c r="AT134" s="14"/>
      <c r="AU134" s="4"/>
      <c r="AV134" s="4"/>
      <c r="AW134" s="4"/>
      <c r="AX134" s="4"/>
      <c r="AY134" s="52" t="s">
        <v>45</v>
      </c>
      <c r="AZ134" s="53"/>
      <c r="BA134" s="53"/>
      <c r="BB134" s="53"/>
      <c r="BC134" s="53"/>
      <c r="BD134" s="53"/>
      <c r="BE134" s="53"/>
      <c r="BF134" s="53"/>
      <c r="BG134" s="53"/>
      <c r="BH134" s="53"/>
      <c r="BI134" s="54"/>
      <c r="BJ134" s="4"/>
      <c r="BK134" s="4"/>
      <c r="BL134" s="4"/>
    </row>
    <row r="135" spans="2:64" s="49" customFormat="1" ht="26.25" customHeight="1" thickBot="1" x14ac:dyDescent="0.2">
      <c r="B135" s="2"/>
      <c r="C135" s="207"/>
      <c r="D135" s="100"/>
      <c r="E135" s="100"/>
      <c r="F135" s="100"/>
      <c r="G135" s="100"/>
      <c r="H135" s="100"/>
      <c r="I135" s="100"/>
      <c r="J135" s="100"/>
      <c r="K135" s="147"/>
      <c r="L135" s="147"/>
      <c r="M135" s="147"/>
      <c r="N135" s="147"/>
      <c r="O135" s="147"/>
      <c r="P135" s="147"/>
      <c r="Q135" s="147"/>
      <c r="R135" s="147"/>
      <c r="S135" s="146"/>
      <c r="T135" s="147"/>
      <c r="U135" s="147"/>
      <c r="V135" s="147"/>
      <c r="W135" s="147"/>
      <c r="X135" s="147"/>
      <c r="Y135" s="147"/>
      <c r="Z135" s="147"/>
      <c r="AA135" s="148"/>
      <c r="AB135" s="50"/>
      <c r="AC135" s="5">
        <v>133</v>
      </c>
      <c r="AD135" s="6" t="str">
        <f>IF(Y38="○",1," ")</f>
        <v xml:space="preserve"> </v>
      </c>
      <c r="AE135" s="14" t="s">
        <v>333</v>
      </c>
      <c r="AF135" s="14"/>
      <c r="AG135" s="14"/>
      <c r="AH135" s="14"/>
      <c r="AI135" s="14"/>
      <c r="AJ135" s="14"/>
      <c r="AK135" s="14"/>
      <c r="AL135" s="14"/>
      <c r="AM135" s="14"/>
      <c r="AN135" s="14"/>
      <c r="AO135" s="14"/>
      <c r="AP135" s="14"/>
      <c r="AQ135" s="14"/>
      <c r="AR135" s="14"/>
      <c r="AS135" s="14"/>
      <c r="AT135" s="14"/>
      <c r="AU135" s="4"/>
      <c r="AV135" s="4"/>
      <c r="AW135" s="4"/>
      <c r="AX135" s="4"/>
      <c r="AY135" s="52" t="s">
        <v>46</v>
      </c>
      <c r="AZ135" s="53"/>
      <c r="BA135" s="53"/>
      <c r="BB135" s="53"/>
      <c r="BC135" s="53"/>
      <c r="BD135" s="53"/>
      <c r="BE135" s="53"/>
      <c r="BF135" s="53"/>
      <c r="BG135" s="53"/>
      <c r="BH135" s="53"/>
      <c r="BI135" s="54"/>
      <c r="BJ135" s="4"/>
      <c r="BK135" s="4"/>
      <c r="BL135" s="4"/>
    </row>
    <row r="136" spans="2:64" s="49" customFormat="1" ht="21.75" customHeight="1" x14ac:dyDescent="0.15">
      <c r="B136" s="222" t="s">
        <v>221</v>
      </c>
      <c r="C136" s="222"/>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50"/>
      <c r="AC136" s="55"/>
      <c r="AD136" s="56"/>
      <c r="AE136" s="14"/>
      <c r="AF136" s="14"/>
      <c r="AG136" s="14"/>
      <c r="AH136" s="14"/>
      <c r="AI136" s="14"/>
      <c r="AJ136" s="14"/>
      <c r="AK136" s="14"/>
      <c r="AL136" s="14"/>
      <c r="AM136" s="14"/>
      <c r="AN136" s="14"/>
      <c r="AO136" s="14"/>
      <c r="AP136" s="14"/>
      <c r="AQ136" s="14"/>
      <c r="AR136" s="14"/>
      <c r="AS136" s="14"/>
      <c r="AT136" s="14"/>
      <c r="AU136" s="4"/>
      <c r="AV136" s="4"/>
      <c r="AW136" s="4"/>
      <c r="AX136" s="4"/>
      <c r="AY136" s="52" t="s">
        <v>47</v>
      </c>
      <c r="AZ136" s="53"/>
      <c r="BA136" s="53"/>
      <c r="BB136" s="53"/>
      <c r="BC136" s="53"/>
      <c r="BD136" s="53"/>
      <c r="BE136" s="53"/>
      <c r="BF136" s="53"/>
      <c r="BG136" s="53"/>
      <c r="BH136" s="53"/>
      <c r="BI136" s="54"/>
      <c r="BJ136" s="4"/>
      <c r="BK136" s="4"/>
      <c r="BL136" s="4"/>
    </row>
    <row r="137" spans="2:64" s="49" customFormat="1" ht="13.5" customHeight="1" x14ac:dyDescent="0.15">
      <c r="B137" s="222"/>
      <c r="C137" s="222"/>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2"/>
      <c r="Z137" s="222"/>
      <c r="AA137" s="222"/>
      <c r="AB137" s="57"/>
      <c r="AC137" s="55"/>
      <c r="AD137" s="56"/>
      <c r="AE137" s="14"/>
      <c r="AF137" s="14"/>
      <c r="AG137" s="14"/>
      <c r="AH137" s="14"/>
      <c r="AI137" s="14"/>
      <c r="AJ137" s="14"/>
      <c r="AK137" s="14"/>
      <c r="AL137" s="14"/>
      <c r="AM137" s="14"/>
      <c r="AN137" s="14"/>
      <c r="AO137" s="14"/>
      <c r="AP137" s="14"/>
      <c r="AQ137" s="14"/>
      <c r="AR137" s="14"/>
      <c r="AS137" s="14"/>
      <c r="AT137" s="14"/>
      <c r="AU137" s="4"/>
      <c r="AV137" s="4"/>
      <c r="AW137" s="4"/>
      <c r="AX137" s="4"/>
      <c r="AY137" s="52" t="s">
        <v>48</v>
      </c>
      <c r="AZ137" s="53"/>
      <c r="BA137" s="53"/>
      <c r="BB137" s="53"/>
      <c r="BC137" s="53"/>
      <c r="BD137" s="53"/>
      <c r="BE137" s="53"/>
      <c r="BF137" s="53"/>
      <c r="BG137" s="53"/>
      <c r="BH137" s="53"/>
      <c r="BI137" s="54"/>
      <c r="BJ137" s="4"/>
      <c r="BK137" s="4"/>
      <c r="BL137" s="4"/>
    </row>
    <row r="138" spans="2:64" s="49" customFormat="1" ht="21" customHeight="1" x14ac:dyDescent="0.15">
      <c r="B138" s="432" t="s">
        <v>206</v>
      </c>
      <c r="C138" s="432"/>
      <c r="D138" s="432"/>
      <c r="E138" s="432"/>
      <c r="F138" s="432"/>
      <c r="G138" s="432"/>
      <c r="H138" s="432"/>
      <c r="I138" s="432"/>
      <c r="J138" s="432"/>
      <c r="K138" s="432"/>
      <c r="L138" s="432"/>
      <c r="M138" s="432"/>
      <c r="N138" s="432"/>
      <c r="O138" s="432"/>
      <c r="P138" s="432"/>
      <c r="Q138" s="432"/>
      <c r="R138" s="432"/>
      <c r="S138" s="432"/>
      <c r="T138" s="432"/>
      <c r="U138" s="432"/>
      <c r="V138" s="432"/>
      <c r="W138" s="432"/>
      <c r="X138" s="432"/>
      <c r="Y138" s="432"/>
      <c r="Z138" s="432"/>
      <c r="AA138" s="432"/>
      <c r="AB138" s="57"/>
      <c r="AC138" s="55"/>
      <c r="AD138" s="56"/>
      <c r="AE138" s="14"/>
      <c r="AF138" s="14"/>
      <c r="AG138" s="14"/>
      <c r="AH138" s="14"/>
      <c r="AI138" s="14"/>
      <c r="AJ138" s="14"/>
      <c r="AK138" s="14"/>
      <c r="AL138" s="14"/>
      <c r="AM138" s="14"/>
      <c r="AN138" s="14"/>
      <c r="AO138" s="14"/>
      <c r="AP138" s="14"/>
      <c r="AQ138" s="14"/>
      <c r="AR138" s="14"/>
      <c r="AS138" s="14"/>
      <c r="AT138" s="14"/>
      <c r="AU138" s="4"/>
      <c r="AV138" s="4"/>
      <c r="AW138" s="4"/>
      <c r="AX138" s="4"/>
      <c r="AY138" s="52" t="s">
        <v>49</v>
      </c>
      <c r="AZ138" s="53"/>
      <c r="BA138" s="53"/>
      <c r="BB138" s="53"/>
      <c r="BC138" s="53"/>
      <c r="BD138" s="53"/>
      <c r="BE138" s="53"/>
      <c r="BF138" s="53"/>
      <c r="BG138" s="53"/>
      <c r="BH138" s="53"/>
      <c r="BI138" s="54"/>
      <c r="BJ138" s="4"/>
      <c r="BK138" s="4"/>
      <c r="BL138" s="4"/>
    </row>
    <row r="139" spans="2:64" ht="26.25" customHeight="1" x14ac:dyDescent="0.15">
      <c r="B139" s="432"/>
      <c r="C139" s="432"/>
      <c r="D139" s="432"/>
      <c r="E139" s="432"/>
      <c r="F139" s="432"/>
      <c r="G139" s="432"/>
      <c r="H139" s="432"/>
      <c r="I139" s="432"/>
      <c r="J139" s="432"/>
      <c r="K139" s="432"/>
      <c r="L139" s="432"/>
      <c r="M139" s="432"/>
      <c r="N139" s="432"/>
      <c r="O139" s="432"/>
      <c r="P139" s="432"/>
      <c r="Q139" s="432"/>
      <c r="R139" s="432"/>
      <c r="S139" s="432"/>
      <c r="T139" s="432"/>
      <c r="U139" s="432"/>
      <c r="V139" s="432"/>
      <c r="W139" s="432"/>
      <c r="X139" s="432"/>
      <c r="Y139" s="432"/>
      <c r="Z139" s="432"/>
      <c r="AA139" s="432"/>
      <c r="AB139" s="14"/>
      <c r="AC139" s="55"/>
      <c r="AD139" s="56"/>
      <c r="AF139" s="14"/>
      <c r="AG139" s="14"/>
      <c r="AH139" s="14"/>
      <c r="AI139" s="14"/>
      <c r="AJ139" s="14"/>
      <c r="AK139" s="14"/>
      <c r="AL139" s="14"/>
      <c r="AM139" s="14"/>
      <c r="AN139" s="14"/>
      <c r="AO139" s="14"/>
      <c r="AP139" s="14"/>
      <c r="AQ139" s="14"/>
      <c r="AR139" s="14"/>
      <c r="AS139" s="14"/>
      <c r="AT139" s="14"/>
      <c r="AY139" s="52" t="s">
        <v>50</v>
      </c>
      <c r="AZ139" s="53"/>
      <c r="BA139" s="53"/>
      <c r="BB139" s="53"/>
      <c r="BC139" s="53"/>
      <c r="BD139" s="53"/>
      <c r="BE139" s="53"/>
      <c r="BF139" s="53"/>
      <c r="BG139" s="53"/>
      <c r="BH139" s="53"/>
      <c r="BI139" s="54"/>
    </row>
    <row r="140" spans="2:64" ht="26.25" customHeight="1" x14ac:dyDescent="0.15">
      <c r="B140" s="432"/>
      <c r="C140" s="432"/>
      <c r="D140" s="432"/>
      <c r="E140" s="432"/>
      <c r="F140" s="432"/>
      <c r="G140" s="432"/>
      <c r="H140" s="432"/>
      <c r="I140" s="432"/>
      <c r="J140" s="432"/>
      <c r="K140" s="432"/>
      <c r="L140" s="432"/>
      <c r="M140" s="432"/>
      <c r="N140" s="432"/>
      <c r="O140" s="432"/>
      <c r="P140" s="432"/>
      <c r="Q140" s="432"/>
      <c r="R140" s="432"/>
      <c r="S140" s="432"/>
      <c r="T140" s="432"/>
      <c r="U140" s="432"/>
      <c r="V140" s="432"/>
      <c r="W140" s="432"/>
      <c r="X140" s="432"/>
      <c r="Y140" s="432"/>
      <c r="Z140" s="432"/>
      <c r="AA140" s="432"/>
      <c r="AB140" s="14"/>
      <c r="AC140" s="55"/>
      <c r="AD140" s="56"/>
      <c r="AE140" s="14"/>
      <c r="AF140" s="14"/>
      <c r="AG140" s="14"/>
      <c r="AH140" s="14"/>
      <c r="AI140" s="14"/>
      <c r="AJ140" s="14"/>
      <c r="AK140" s="14"/>
      <c r="AL140" s="14"/>
      <c r="AM140" s="14"/>
      <c r="AN140" s="14"/>
      <c r="AO140" s="14"/>
      <c r="AP140" s="14"/>
      <c r="AQ140" s="14"/>
      <c r="AR140" s="14"/>
      <c r="AS140" s="14"/>
      <c r="AT140" s="14"/>
      <c r="AY140" s="52" t="s">
        <v>309</v>
      </c>
      <c r="AZ140" s="58"/>
      <c r="BA140" s="58"/>
      <c r="BB140" s="53"/>
      <c r="BC140" s="53"/>
      <c r="BD140" s="53"/>
      <c r="BE140" s="53"/>
      <c r="BF140" s="53"/>
      <c r="BG140" s="53"/>
      <c r="BH140" s="53"/>
      <c r="BI140" s="54"/>
    </row>
    <row r="141" spans="2:64" ht="26.25" customHeight="1" x14ac:dyDescent="0.15">
      <c r="B141" s="432"/>
      <c r="C141" s="432"/>
      <c r="D141" s="432"/>
      <c r="E141" s="432"/>
      <c r="F141" s="432"/>
      <c r="G141" s="432"/>
      <c r="H141" s="432"/>
      <c r="I141" s="432"/>
      <c r="J141" s="432"/>
      <c r="K141" s="432"/>
      <c r="L141" s="432"/>
      <c r="M141" s="432"/>
      <c r="N141" s="432"/>
      <c r="O141" s="432"/>
      <c r="P141" s="432"/>
      <c r="Q141" s="432"/>
      <c r="R141" s="432"/>
      <c r="S141" s="432"/>
      <c r="T141" s="432"/>
      <c r="U141" s="432"/>
      <c r="V141" s="432"/>
      <c r="W141" s="432"/>
      <c r="X141" s="432"/>
      <c r="Y141" s="432"/>
      <c r="Z141" s="432"/>
      <c r="AA141" s="432"/>
      <c r="AB141" s="14"/>
      <c r="AC141" s="55"/>
      <c r="AD141" s="56"/>
      <c r="AE141" s="14"/>
      <c r="AF141" s="14"/>
      <c r="AG141" s="14"/>
      <c r="AH141" s="14"/>
      <c r="AI141" s="14"/>
      <c r="AJ141" s="14"/>
      <c r="AK141" s="14"/>
      <c r="AL141" s="59"/>
      <c r="AM141" s="14"/>
      <c r="AN141" s="14"/>
      <c r="AO141" s="14"/>
      <c r="AP141" s="14"/>
      <c r="AQ141" s="14"/>
      <c r="AR141" s="14"/>
      <c r="AS141" s="14"/>
      <c r="AT141" s="14"/>
      <c r="AY141" s="52" t="s">
        <v>51</v>
      </c>
      <c r="AZ141" s="53"/>
      <c r="BA141" s="53"/>
      <c r="BB141" s="53"/>
      <c r="BC141" s="53"/>
      <c r="BD141" s="53"/>
      <c r="BE141" s="53"/>
      <c r="BF141" s="53"/>
      <c r="BG141" s="53"/>
      <c r="BH141" s="53"/>
      <c r="BI141" s="54"/>
    </row>
    <row r="142" spans="2:64" ht="26.25" customHeight="1" x14ac:dyDescent="0.15">
      <c r="B142" s="432"/>
      <c r="C142" s="432"/>
      <c r="D142" s="432"/>
      <c r="E142" s="432"/>
      <c r="F142" s="432"/>
      <c r="G142" s="432"/>
      <c r="H142" s="432"/>
      <c r="I142" s="432"/>
      <c r="J142" s="432"/>
      <c r="K142" s="432"/>
      <c r="L142" s="432"/>
      <c r="M142" s="432"/>
      <c r="N142" s="432"/>
      <c r="O142" s="432"/>
      <c r="P142" s="432"/>
      <c r="Q142" s="432"/>
      <c r="R142" s="432"/>
      <c r="S142" s="432"/>
      <c r="T142" s="432"/>
      <c r="U142" s="432"/>
      <c r="V142" s="432"/>
      <c r="W142" s="432"/>
      <c r="X142" s="432"/>
      <c r="Y142" s="432"/>
      <c r="Z142" s="432"/>
      <c r="AA142" s="432"/>
      <c r="AB142" s="14"/>
      <c r="AC142" s="55"/>
      <c r="AD142" s="56"/>
      <c r="AE142" s="14"/>
      <c r="AF142" s="14"/>
      <c r="AG142" s="14"/>
      <c r="AH142" s="14"/>
      <c r="AI142" s="14"/>
      <c r="AJ142" s="14"/>
      <c r="AK142" s="14"/>
      <c r="AL142" s="59"/>
      <c r="AM142" s="14"/>
      <c r="AN142" s="14"/>
      <c r="AO142" s="14"/>
      <c r="AP142" s="14"/>
      <c r="AQ142" s="14"/>
      <c r="AR142" s="14"/>
      <c r="AS142" s="14"/>
      <c r="AT142" s="14"/>
      <c r="AY142" s="52" t="s">
        <v>52</v>
      </c>
      <c r="AZ142" s="53"/>
      <c r="BA142" s="53"/>
      <c r="BB142" s="53"/>
      <c r="BC142" s="53"/>
      <c r="BD142" s="53"/>
      <c r="BE142" s="53"/>
      <c r="BF142" s="53"/>
      <c r="BG142" s="53"/>
      <c r="BH142" s="53"/>
      <c r="BI142" s="54"/>
    </row>
    <row r="143" spans="2:64" ht="21.75" customHeight="1" x14ac:dyDescent="0.15">
      <c r="B143" s="432"/>
      <c r="C143" s="432"/>
      <c r="D143" s="432"/>
      <c r="E143" s="432"/>
      <c r="F143" s="432"/>
      <c r="G143" s="432"/>
      <c r="H143" s="432"/>
      <c r="I143" s="432"/>
      <c r="J143" s="432"/>
      <c r="K143" s="432"/>
      <c r="L143" s="432"/>
      <c r="M143" s="432"/>
      <c r="N143" s="432"/>
      <c r="O143" s="432"/>
      <c r="P143" s="432"/>
      <c r="Q143" s="432"/>
      <c r="R143" s="432"/>
      <c r="S143" s="432"/>
      <c r="T143" s="432"/>
      <c r="U143" s="432"/>
      <c r="V143" s="432"/>
      <c r="W143" s="432"/>
      <c r="X143" s="432"/>
      <c r="Y143" s="432"/>
      <c r="Z143" s="432"/>
      <c r="AA143" s="432"/>
      <c r="AB143" s="60"/>
      <c r="AC143" s="55"/>
      <c r="AD143" s="56"/>
      <c r="AE143" s="14"/>
      <c r="AF143" s="14"/>
      <c r="AG143" s="14"/>
      <c r="AH143" s="14"/>
      <c r="AI143" s="14"/>
      <c r="AJ143" s="14"/>
      <c r="AK143" s="14"/>
      <c r="AL143" s="59"/>
      <c r="AM143" s="14"/>
      <c r="AN143" s="14"/>
      <c r="AO143" s="14"/>
      <c r="AP143" s="14"/>
      <c r="AQ143" s="14"/>
      <c r="AR143" s="14"/>
      <c r="AS143" s="14"/>
      <c r="AT143" s="14"/>
      <c r="AY143" s="52" t="s">
        <v>53</v>
      </c>
      <c r="AZ143" s="53"/>
      <c r="BA143" s="53"/>
      <c r="BB143" s="53"/>
      <c r="BC143" s="53"/>
      <c r="BD143" s="53"/>
      <c r="BE143" s="53"/>
      <c r="BF143" s="53"/>
      <c r="BG143" s="53"/>
      <c r="BH143" s="53"/>
      <c r="BI143" s="54"/>
    </row>
    <row r="144" spans="2:64" ht="9.75" customHeight="1" thickBot="1" x14ac:dyDescent="0.2">
      <c r="AB144" s="60"/>
      <c r="AC144" s="55"/>
      <c r="AD144" s="56"/>
      <c r="AE144" s="14"/>
      <c r="AF144" s="14"/>
      <c r="AG144" s="14"/>
      <c r="AH144" s="14"/>
      <c r="AI144" s="14"/>
      <c r="AJ144" s="14"/>
      <c r="AK144" s="14"/>
      <c r="AL144" s="14"/>
      <c r="AM144" s="14"/>
      <c r="AN144" s="14"/>
      <c r="AO144" s="14"/>
      <c r="AP144" s="14"/>
      <c r="AQ144" s="14"/>
      <c r="AR144" s="14"/>
      <c r="AS144" s="14"/>
      <c r="AT144" s="14"/>
      <c r="AY144" s="52" t="s">
        <v>54</v>
      </c>
      <c r="AZ144" s="53"/>
      <c r="BA144" s="53"/>
      <c r="BB144" s="53"/>
      <c r="BC144" s="53"/>
      <c r="BD144" s="53"/>
      <c r="BE144" s="53"/>
      <c r="BF144" s="53"/>
      <c r="BG144" s="53"/>
      <c r="BH144" s="53"/>
      <c r="BI144" s="54"/>
    </row>
    <row r="145" spans="2:61" ht="6.75" customHeight="1" x14ac:dyDescent="0.2">
      <c r="B145" s="9"/>
      <c r="C145" s="433"/>
      <c r="D145" s="434"/>
      <c r="E145" s="434"/>
      <c r="F145" s="434"/>
      <c r="G145" s="435"/>
      <c r="H145" s="246" t="s">
        <v>190</v>
      </c>
      <c r="I145" s="156"/>
      <c r="J145" s="156"/>
      <c r="K145" s="61"/>
      <c r="L145" s="61"/>
      <c r="M145" s="61"/>
      <c r="N145" s="61"/>
      <c r="O145" s="61"/>
      <c r="P145" s="61"/>
      <c r="Q145" s="61"/>
      <c r="R145" s="61"/>
      <c r="S145" s="61"/>
      <c r="T145" s="61"/>
      <c r="U145" s="61"/>
      <c r="V145" s="61"/>
      <c r="W145" s="61"/>
      <c r="X145" s="61"/>
      <c r="Y145" s="251" t="s">
        <v>123</v>
      </c>
      <c r="Z145" s="252"/>
      <c r="AA145" s="253"/>
      <c r="AB145" s="60"/>
      <c r="AC145" s="55"/>
      <c r="AD145" s="56"/>
      <c r="AE145" s="62"/>
      <c r="AF145" s="14"/>
      <c r="AG145" s="14"/>
      <c r="AH145" s="14"/>
      <c r="AI145" s="14"/>
      <c r="AJ145" s="14"/>
      <c r="AK145" s="14"/>
      <c r="AL145" s="14"/>
      <c r="AM145" s="14"/>
      <c r="AN145" s="14"/>
      <c r="AO145" s="14"/>
      <c r="AP145" s="14"/>
      <c r="AQ145" s="14"/>
      <c r="AR145" s="14"/>
      <c r="AS145" s="14"/>
      <c r="AT145" s="14"/>
      <c r="AY145" s="63" t="s">
        <v>55</v>
      </c>
      <c r="AZ145" s="64"/>
      <c r="BA145" s="64"/>
      <c r="BB145" s="53"/>
      <c r="BC145" s="53"/>
      <c r="BD145" s="53"/>
      <c r="BE145" s="53"/>
      <c r="BF145" s="53"/>
      <c r="BG145" s="53"/>
      <c r="BH145" s="53"/>
      <c r="BI145" s="54"/>
    </row>
    <row r="146" spans="2:61" ht="9" customHeight="1" x14ac:dyDescent="0.2">
      <c r="B146" s="9"/>
      <c r="C146" s="436"/>
      <c r="D146" s="437"/>
      <c r="E146" s="437"/>
      <c r="F146" s="437"/>
      <c r="G146" s="438"/>
      <c r="H146" s="247"/>
      <c r="I146" s="248"/>
      <c r="J146" s="248"/>
      <c r="K146" s="238" t="s">
        <v>33</v>
      </c>
      <c r="L146" s="239"/>
      <c r="M146" s="239"/>
      <c r="N146" s="65"/>
      <c r="O146" s="65"/>
      <c r="P146" s="65"/>
      <c r="Q146" s="65"/>
      <c r="R146" s="65"/>
      <c r="S146" s="65"/>
      <c r="T146" s="65"/>
      <c r="U146" s="65"/>
      <c r="V146" s="65"/>
      <c r="W146" s="65"/>
      <c r="X146" s="66"/>
      <c r="Y146" s="254"/>
      <c r="Z146" s="255"/>
      <c r="AA146" s="256"/>
      <c r="AB146" s="14"/>
      <c r="AC146" s="55"/>
      <c r="AD146" s="56"/>
      <c r="AE146" s="48"/>
      <c r="AF146" s="14"/>
      <c r="AG146" s="14"/>
      <c r="AH146" s="14"/>
      <c r="AI146" s="14"/>
      <c r="AJ146" s="14"/>
      <c r="AK146" s="14"/>
      <c r="AL146" s="14"/>
      <c r="AM146" s="14"/>
      <c r="AN146" s="14"/>
      <c r="AO146" s="14"/>
      <c r="AP146" s="14"/>
      <c r="AQ146" s="14"/>
      <c r="AR146" s="14"/>
      <c r="AS146" s="14"/>
      <c r="AT146" s="14"/>
      <c r="AY146" s="67" t="s">
        <v>56</v>
      </c>
      <c r="AZ146" s="68"/>
      <c r="BA146" s="68"/>
      <c r="BB146" s="53"/>
      <c r="BC146" s="53"/>
      <c r="BD146" s="53"/>
      <c r="BE146" s="53"/>
      <c r="BF146" s="53"/>
      <c r="BG146" s="53"/>
      <c r="BH146" s="53"/>
      <c r="BI146" s="54"/>
    </row>
    <row r="147" spans="2:61" ht="9" customHeight="1" x14ac:dyDescent="0.15">
      <c r="B147" s="9"/>
      <c r="C147" s="436"/>
      <c r="D147" s="437"/>
      <c r="E147" s="437"/>
      <c r="F147" s="437"/>
      <c r="G147" s="438"/>
      <c r="H147" s="247"/>
      <c r="I147" s="248"/>
      <c r="J147" s="248"/>
      <c r="K147" s="240"/>
      <c r="L147" s="241"/>
      <c r="M147" s="241"/>
      <c r="N147" s="238" t="s">
        <v>34</v>
      </c>
      <c r="O147" s="239"/>
      <c r="P147" s="242"/>
      <c r="Q147" s="244" t="s">
        <v>35</v>
      </c>
      <c r="R147" s="239"/>
      <c r="S147" s="239"/>
      <c r="T147" s="69"/>
      <c r="U147" s="69"/>
      <c r="V147" s="69"/>
      <c r="W147" s="69"/>
      <c r="X147" s="70"/>
      <c r="Y147" s="254"/>
      <c r="Z147" s="255"/>
      <c r="AA147" s="256"/>
      <c r="AB147" s="60"/>
      <c r="AC147" s="55"/>
      <c r="AD147" s="56"/>
      <c r="AE147" s="14"/>
      <c r="AF147" s="14"/>
      <c r="AG147" s="14"/>
      <c r="AH147" s="14"/>
      <c r="AI147" s="14"/>
      <c r="AJ147" s="14"/>
      <c r="AK147" s="14"/>
      <c r="AL147" s="14"/>
      <c r="AM147" s="14"/>
      <c r="AN147" s="14"/>
      <c r="AO147" s="14"/>
      <c r="AP147" s="14"/>
      <c r="AQ147" s="14"/>
      <c r="AR147" s="14"/>
      <c r="AS147" s="14"/>
      <c r="AT147" s="14"/>
      <c r="BA147" s="57"/>
    </row>
    <row r="148" spans="2:61" ht="9" customHeight="1" x14ac:dyDescent="0.15">
      <c r="B148" s="9"/>
      <c r="C148" s="436"/>
      <c r="D148" s="437"/>
      <c r="E148" s="437"/>
      <c r="F148" s="437"/>
      <c r="G148" s="438"/>
      <c r="H148" s="247"/>
      <c r="I148" s="248"/>
      <c r="J148" s="248"/>
      <c r="K148" s="240"/>
      <c r="L148" s="241"/>
      <c r="M148" s="241"/>
      <c r="N148" s="240"/>
      <c r="O148" s="241"/>
      <c r="P148" s="243"/>
      <c r="Q148" s="245"/>
      <c r="R148" s="241"/>
      <c r="S148" s="241"/>
      <c r="T148" s="238" t="s">
        <v>197</v>
      </c>
      <c r="U148" s="351"/>
      <c r="V148" s="238" t="s">
        <v>196</v>
      </c>
      <c r="W148" s="239"/>
      <c r="X148" s="351"/>
      <c r="Y148" s="254"/>
      <c r="Z148" s="255"/>
      <c r="AA148" s="256"/>
      <c r="AB148" s="14"/>
      <c r="AC148" s="55"/>
      <c r="AD148" s="56"/>
      <c r="AE148" s="14"/>
      <c r="AF148" s="14"/>
      <c r="AG148" s="14"/>
      <c r="AH148" s="14"/>
      <c r="AI148" s="14"/>
      <c r="AJ148" s="14"/>
      <c r="AK148" s="14"/>
      <c r="AL148" s="14"/>
      <c r="AM148" s="14"/>
      <c r="AN148" s="14"/>
      <c r="AO148" s="14"/>
      <c r="AP148" s="14"/>
      <c r="AQ148" s="14"/>
      <c r="AR148" s="14"/>
      <c r="AS148" s="14"/>
      <c r="AT148" s="14"/>
      <c r="AV148" s="14"/>
      <c r="AW148" s="14"/>
    </row>
    <row r="149" spans="2:61" ht="23.25" customHeight="1" x14ac:dyDescent="0.15">
      <c r="B149" s="9"/>
      <c r="C149" s="436"/>
      <c r="D149" s="437"/>
      <c r="E149" s="437"/>
      <c r="F149" s="437"/>
      <c r="G149" s="438"/>
      <c r="H149" s="247"/>
      <c r="I149" s="248"/>
      <c r="J149" s="248"/>
      <c r="K149" s="240"/>
      <c r="L149" s="241"/>
      <c r="M149" s="241"/>
      <c r="N149" s="240"/>
      <c r="O149" s="241"/>
      <c r="P149" s="243"/>
      <c r="Q149" s="245"/>
      <c r="R149" s="241"/>
      <c r="S149" s="241"/>
      <c r="T149" s="240"/>
      <c r="U149" s="352"/>
      <c r="V149" s="240"/>
      <c r="W149" s="241"/>
      <c r="X149" s="352"/>
      <c r="Y149" s="254"/>
      <c r="Z149" s="255"/>
      <c r="AA149" s="256"/>
      <c r="AB149" s="14"/>
      <c r="AC149" s="55"/>
      <c r="AD149" s="56"/>
      <c r="AE149" s="14"/>
      <c r="AF149" s="14"/>
      <c r="AG149" s="14"/>
      <c r="AH149" s="14"/>
      <c r="AI149" s="14"/>
      <c r="AJ149" s="14"/>
      <c r="AK149" s="14"/>
      <c r="AL149" s="14"/>
      <c r="AM149" s="14"/>
      <c r="AN149" s="14"/>
      <c r="AO149" s="14"/>
      <c r="AP149" s="14"/>
      <c r="AQ149" s="14"/>
      <c r="AR149" s="14"/>
      <c r="AS149" s="14"/>
      <c r="AT149" s="14"/>
      <c r="AV149" s="14"/>
      <c r="AW149" s="14"/>
    </row>
    <row r="150" spans="2:61" ht="23.25" customHeight="1" x14ac:dyDescent="0.15">
      <c r="B150" s="9"/>
      <c r="C150" s="436"/>
      <c r="D150" s="437"/>
      <c r="E150" s="437"/>
      <c r="F150" s="437"/>
      <c r="G150" s="438"/>
      <c r="H150" s="247"/>
      <c r="I150" s="248"/>
      <c r="J150" s="248"/>
      <c r="K150" s="240"/>
      <c r="L150" s="241"/>
      <c r="M150" s="241"/>
      <c r="N150" s="240"/>
      <c r="O150" s="241"/>
      <c r="P150" s="243"/>
      <c r="Q150" s="245"/>
      <c r="R150" s="241"/>
      <c r="S150" s="241"/>
      <c r="T150" s="240"/>
      <c r="U150" s="352"/>
      <c r="V150" s="240"/>
      <c r="W150" s="241"/>
      <c r="X150" s="352"/>
      <c r="Y150" s="254"/>
      <c r="Z150" s="255"/>
      <c r="AA150" s="256"/>
      <c r="AB150" s="14"/>
      <c r="AC150" s="55"/>
      <c r="AD150" s="56"/>
      <c r="AE150" s="50"/>
      <c r="AF150" s="14"/>
      <c r="AG150" s="14"/>
      <c r="AH150" s="14"/>
      <c r="AI150" s="14"/>
      <c r="AJ150" s="14"/>
      <c r="AK150" s="14"/>
      <c r="AL150" s="14"/>
      <c r="AM150" s="14"/>
      <c r="AN150" s="14"/>
      <c r="AO150" s="14"/>
      <c r="AP150" s="14"/>
      <c r="AQ150" s="14"/>
      <c r="AR150" s="14"/>
      <c r="AS150" s="14"/>
      <c r="AT150" s="14"/>
      <c r="AV150" s="14"/>
      <c r="AW150" s="14"/>
    </row>
    <row r="151" spans="2:61" ht="23.25" customHeight="1" x14ac:dyDescent="0.15">
      <c r="B151" s="9"/>
      <c r="C151" s="436"/>
      <c r="D151" s="437"/>
      <c r="E151" s="437"/>
      <c r="F151" s="437"/>
      <c r="G151" s="438"/>
      <c r="H151" s="247"/>
      <c r="I151" s="248"/>
      <c r="J151" s="248"/>
      <c r="K151" s="240"/>
      <c r="L151" s="241"/>
      <c r="M151" s="241"/>
      <c r="N151" s="240"/>
      <c r="O151" s="241"/>
      <c r="P151" s="243"/>
      <c r="Q151" s="245"/>
      <c r="R151" s="241"/>
      <c r="S151" s="241"/>
      <c r="T151" s="240"/>
      <c r="U151" s="352"/>
      <c r="V151" s="240"/>
      <c r="W151" s="241"/>
      <c r="X151" s="352"/>
      <c r="Y151" s="254"/>
      <c r="Z151" s="255"/>
      <c r="AA151" s="256"/>
      <c r="AB151" s="14"/>
      <c r="AC151" s="55"/>
      <c r="AD151" s="56"/>
      <c r="AE151" s="50"/>
      <c r="AF151" s="14"/>
      <c r="AG151" s="14"/>
      <c r="AH151" s="14"/>
      <c r="AI151" s="14"/>
      <c r="AJ151" s="14"/>
      <c r="AK151" s="14"/>
      <c r="AL151" s="14"/>
      <c r="AM151" s="14"/>
      <c r="AN151" s="14"/>
      <c r="AO151" s="14"/>
      <c r="AP151" s="14"/>
      <c r="AQ151" s="14"/>
      <c r="AR151" s="14"/>
      <c r="AS151" s="14"/>
      <c r="AT151" s="14"/>
      <c r="AV151" s="14"/>
      <c r="AW151" s="14"/>
    </row>
    <row r="152" spans="2:61" ht="12" customHeight="1" x14ac:dyDescent="0.15">
      <c r="B152" s="9"/>
      <c r="C152" s="436"/>
      <c r="D152" s="437"/>
      <c r="E152" s="437"/>
      <c r="F152" s="437"/>
      <c r="G152" s="438"/>
      <c r="H152" s="247"/>
      <c r="I152" s="248"/>
      <c r="J152" s="248"/>
      <c r="K152" s="240"/>
      <c r="L152" s="241"/>
      <c r="M152" s="241"/>
      <c r="N152" s="240"/>
      <c r="O152" s="241"/>
      <c r="P152" s="243"/>
      <c r="Q152" s="245"/>
      <c r="R152" s="241"/>
      <c r="S152" s="241"/>
      <c r="T152" s="240"/>
      <c r="U152" s="352"/>
      <c r="V152" s="240"/>
      <c r="W152" s="241"/>
      <c r="X152" s="352"/>
      <c r="Y152" s="254"/>
      <c r="Z152" s="255"/>
      <c r="AA152" s="256"/>
      <c r="AB152" s="14"/>
      <c r="AC152" s="55"/>
      <c r="AD152" s="56"/>
      <c r="AE152" s="14"/>
      <c r="AF152" s="14"/>
      <c r="AG152" s="14"/>
      <c r="AH152" s="14"/>
      <c r="AI152" s="14"/>
      <c r="AJ152" s="14"/>
      <c r="AK152" s="14"/>
      <c r="AL152" s="59"/>
      <c r="AM152" s="14"/>
      <c r="AN152" s="14"/>
      <c r="AO152" s="14"/>
      <c r="AP152" s="14"/>
      <c r="AQ152" s="14"/>
      <c r="AR152" s="14"/>
      <c r="AS152" s="14"/>
      <c r="AT152" s="14"/>
      <c r="AV152" s="14"/>
      <c r="AW152" s="14"/>
    </row>
    <row r="153" spans="2:61" ht="12" customHeight="1" x14ac:dyDescent="0.15">
      <c r="B153" s="9"/>
      <c r="C153" s="436"/>
      <c r="D153" s="437"/>
      <c r="E153" s="437"/>
      <c r="F153" s="437"/>
      <c r="G153" s="438"/>
      <c r="H153" s="247"/>
      <c r="I153" s="248"/>
      <c r="J153" s="248"/>
      <c r="K153" s="287" t="s">
        <v>116</v>
      </c>
      <c r="L153" s="288"/>
      <c r="M153" s="289"/>
      <c r="N153" s="287" t="s">
        <v>117</v>
      </c>
      <c r="O153" s="288"/>
      <c r="P153" s="293"/>
      <c r="Q153" s="462"/>
      <c r="R153" s="288"/>
      <c r="S153" s="289"/>
      <c r="T153" s="254" t="s">
        <v>118</v>
      </c>
      <c r="U153" s="353"/>
      <c r="V153" s="456" t="s">
        <v>121</v>
      </c>
      <c r="W153" s="457"/>
      <c r="X153" s="458"/>
      <c r="Y153" s="254"/>
      <c r="Z153" s="255"/>
      <c r="AA153" s="256"/>
      <c r="AB153" s="14"/>
      <c r="AC153" s="55"/>
      <c r="AD153" s="56"/>
      <c r="AE153" s="14"/>
      <c r="AF153" s="14"/>
      <c r="AG153" s="14"/>
      <c r="AH153" s="14"/>
      <c r="AI153" s="14"/>
      <c r="AJ153" s="14"/>
      <c r="AK153" s="14"/>
      <c r="AL153" s="57"/>
      <c r="AM153" s="14"/>
      <c r="AN153" s="14"/>
      <c r="AO153" s="14"/>
      <c r="AP153" s="14"/>
      <c r="AQ153" s="14"/>
      <c r="AR153" s="14"/>
      <c r="AS153" s="14"/>
      <c r="AT153" s="14"/>
      <c r="AV153" s="14"/>
      <c r="AW153" s="14"/>
    </row>
    <row r="154" spans="2:61" ht="12" customHeight="1" x14ac:dyDescent="0.15">
      <c r="B154" s="9"/>
      <c r="C154" s="439"/>
      <c r="D154" s="440"/>
      <c r="E154" s="440"/>
      <c r="F154" s="440"/>
      <c r="G154" s="441"/>
      <c r="H154" s="249"/>
      <c r="I154" s="250"/>
      <c r="J154" s="250"/>
      <c r="K154" s="290"/>
      <c r="L154" s="291"/>
      <c r="M154" s="292"/>
      <c r="N154" s="290"/>
      <c r="O154" s="291"/>
      <c r="P154" s="294"/>
      <c r="Q154" s="463"/>
      <c r="R154" s="291"/>
      <c r="S154" s="292"/>
      <c r="T154" s="257"/>
      <c r="U154" s="354"/>
      <c r="V154" s="459"/>
      <c r="W154" s="460"/>
      <c r="X154" s="461"/>
      <c r="Y154" s="257"/>
      <c r="Z154" s="258"/>
      <c r="AA154" s="259"/>
      <c r="AB154" s="14"/>
      <c r="AC154" s="55"/>
      <c r="AD154" s="56"/>
      <c r="AE154" s="14"/>
      <c r="AF154" s="14"/>
      <c r="AG154" s="14"/>
      <c r="AH154" s="14"/>
      <c r="AI154" s="14"/>
      <c r="AJ154" s="14"/>
      <c r="AK154" s="14"/>
      <c r="AL154" s="57"/>
      <c r="AM154" s="14"/>
      <c r="AN154" s="14"/>
      <c r="AO154" s="14"/>
      <c r="AP154" s="14"/>
      <c r="AQ154" s="14"/>
      <c r="AR154" s="14"/>
      <c r="AS154" s="14"/>
      <c r="AT154" s="14"/>
      <c r="AV154" s="14"/>
      <c r="AW154" s="14"/>
      <c r="BA154" s="57"/>
    </row>
    <row r="155" spans="2:61" ht="19.5" customHeight="1" x14ac:dyDescent="0.15">
      <c r="B155" s="9"/>
      <c r="C155" s="209" t="s">
        <v>202</v>
      </c>
      <c r="D155" s="211" t="s">
        <v>36</v>
      </c>
      <c r="E155" s="211"/>
      <c r="F155" s="211"/>
      <c r="G155" s="212"/>
      <c r="H155" s="114"/>
      <c r="I155" s="115"/>
      <c r="J155" s="193"/>
      <c r="K155" s="114"/>
      <c r="L155" s="115"/>
      <c r="M155" s="193"/>
      <c r="N155" s="114"/>
      <c r="O155" s="115"/>
      <c r="P155" s="116"/>
      <c r="Q155" s="192"/>
      <c r="R155" s="115"/>
      <c r="S155" s="193"/>
      <c r="T155" s="114"/>
      <c r="U155" s="193"/>
      <c r="V155" s="450">
        <f>T155*0.00321</f>
        <v>0</v>
      </c>
      <c r="W155" s="451"/>
      <c r="X155" s="452"/>
      <c r="Y155" s="114"/>
      <c r="Z155" s="115"/>
      <c r="AA155" s="190"/>
      <c r="AB155" s="14"/>
      <c r="AC155" s="55"/>
      <c r="AD155" s="56"/>
      <c r="AE155" s="14"/>
      <c r="AF155" s="59"/>
      <c r="AG155" s="59"/>
      <c r="AH155" s="59"/>
      <c r="AI155" s="59"/>
      <c r="AJ155" s="59"/>
      <c r="AK155" s="14"/>
      <c r="AL155" s="57"/>
      <c r="AM155" s="14"/>
      <c r="AN155" s="14"/>
      <c r="AO155" s="14"/>
      <c r="AP155" s="14"/>
      <c r="AQ155" s="14"/>
      <c r="AR155" s="14"/>
      <c r="AS155" s="14"/>
      <c r="AT155" s="14"/>
      <c r="AV155" s="14"/>
      <c r="AW155" s="14"/>
      <c r="BA155" s="57"/>
      <c r="BB155" s="57"/>
      <c r="BC155" s="57"/>
      <c r="BD155" s="57"/>
      <c r="BE155" s="57"/>
    </row>
    <row r="156" spans="2:61" ht="19.5" customHeight="1" x14ac:dyDescent="0.15">
      <c r="B156" s="22"/>
      <c r="C156" s="210"/>
      <c r="D156" s="213" t="str">
        <f>IF(C81="","",VLOOKUP("○",$AZ$52:$BA$66,2,FALSE))</f>
        <v/>
      </c>
      <c r="E156" s="214"/>
      <c r="F156" s="214"/>
      <c r="G156" s="215"/>
      <c r="H156" s="117"/>
      <c r="I156" s="118"/>
      <c r="J156" s="195"/>
      <c r="K156" s="117"/>
      <c r="L156" s="118"/>
      <c r="M156" s="195"/>
      <c r="N156" s="117"/>
      <c r="O156" s="118"/>
      <c r="P156" s="119"/>
      <c r="Q156" s="194"/>
      <c r="R156" s="118"/>
      <c r="S156" s="195"/>
      <c r="T156" s="117"/>
      <c r="U156" s="195"/>
      <c r="V156" s="453"/>
      <c r="W156" s="454"/>
      <c r="X156" s="455"/>
      <c r="Y156" s="117"/>
      <c r="Z156" s="118"/>
      <c r="AA156" s="191"/>
      <c r="AB156" s="14"/>
      <c r="AC156" s="55"/>
      <c r="AD156" s="56"/>
      <c r="AE156" s="71"/>
      <c r="AF156" s="59"/>
      <c r="AG156" s="59"/>
      <c r="AH156" s="59"/>
      <c r="AI156" s="59"/>
      <c r="AJ156" s="59"/>
      <c r="AK156" s="59"/>
      <c r="AL156" s="57"/>
      <c r="AM156" s="14"/>
      <c r="AN156" s="14"/>
      <c r="AO156" s="14"/>
      <c r="AP156" s="14"/>
      <c r="AQ156" s="14"/>
      <c r="AR156" s="14"/>
      <c r="AS156" s="14"/>
      <c r="AT156" s="14"/>
      <c r="AV156" s="14"/>
      <c r="AW156" s="14"/>
      <c r="BA156" s="57"/>
      <c r="BB156" s="57"/>
      <c r="BC156" s="57"/>
      <c r="BD156" s="57"/>
      <c r="BE156" s="57"/>
    </row>
    <row r="157" spans="2:61" ht="19.5" customHeight="1" x14ac:dyDescent="0.15">
      <c r="B157" s="9"/>
      <c r="C157" s="188" t="s">
        <v>202</v>
      </c>
      <c r="D157" s="216" t="s">
        <v>204</v>
      </c>
      <c r="E157" s="217"/>
      <c r="F157" s="217"/>
      <c r="G157" s="218"/>
      <c r="H157" s="260"/>
      <c r="I157" s="261"/>
      <c r="J157" s="262"/>
      <c r="K157" s="114"/>
      <c r="L157" s="115"/>
      <c r="M157" s="193"/>
      <c r="N157" s="114"/>
      <c r="O157" s="115"/>
      <c r="P157" s="116"/>
      <c r="Q157" s="192"/>
      <c r="R157" s="115"/>
      <c r="S157" s="193"/>
      <c r="T157" s="114"/>
      <c r="U157" s="193"/>
      <c r="V157" s="450">
        <f>T157*0.00321</f>
        <v>0</v>
      </c>
      <c r="W157" s="451"/>
      <c r="X157" s="452"/>
      <c r="Y157" s="114"/>
      <c r="Z157" s="115"/>
      <c r="AA157" s="190"/>
      <c r="AB157" s="14"/>
      <c r="AC157" s="55"/>
      <c r="AD157" s="56"/>
      <c r="AE157" s="14"/>
      <c r="AF157" s="59"/>
      <c r="AG157" s="59"/>
      <c r="AH157" s="59"/>
      <c r="AI157" s="59"/>
      <c r="AJ157" s="59"/>
      <c r="AK157" s="59"/>
      <c r="AL157" s="57"/>
      <c r="AM157" s="14"/>
      <c r="AN157" s="14"/>
      <c r="AO157" s="14"/>
      <c r="AP157" s="14"/>
      <c r="AQ157" s="14"/>
      <c r="AR157" s="14"/>
      <c r="AS157" s="14"/>
      <c r="AT157" s="14"/>
      <c r="AV157" s="14"/>
      <c r="AW157" s="14"/>
      <c r="BA157" s="57"/>
      <c r="BB157" s="57"/>
      <c r="BC157" s="57"/>
      <c r="BD157" s="57"/>
      <c r="BE157" s="57"/>
    </row>
    <row r="158" spans="2:61" ht="19.5" customHeight="1" x14ac:dyDescent="0.15">
      <c r="B158" s="22"/>
      <c r="C158" s="210"/>
      <c r="D158" s="219"/>
      <c r="E158" s="220"/>
      <c r="F158" s="220"/>
      <c r="G158" s="221"/>
      <c r="H158" s="117"/>
      <c r="I158" s="118"/>
      <c r="J158" s="195"/>
      <c r="K158" s="117"/>
      <c r="L158" s="118"/>
      <c r="M158" s="195"/>
      <c r="N158" s="117"/>
      <c r="O158" s="118"/>
      <c r="P158" s="119"/>
      <c r="Q158" s="194"/>
      <c r="R158" s="118"/>
      <c r="S158" s="195"/>
      <c r="T158" s="117"/>
      <c r="U158" s="195"/>
      <c r="V158" s="453"/>
      <c r="W158" s="454"/>
      <c r="X158" s="455"/>
      <c r="Y158" s="117"/>
      <c r="Z158" s="118"/>
      <c r="AA158" s="191"/>
      <c r="AB158" s="14"/>
      <c r="AC158" s="55"/>
      <c r="AD158" s="56"/>
      <c r="AE158" s="14"/>
      <c r="AF158" s="14"/>
      <c r="AG158" s="14"/>
      <c r="AH158" s="14"/>
      <c r="AI158" s="14"/>
      <c r="AJ158" s="14"/>
      <c r="AK158" s="59"/>
      <c r="AL158" s="57"/>
      <c r="AM158" s="14"/>
      <c r="AN158" s="14"/>
      <c r="AO158" s="14"/>
      <c r="AP158" s="14"/>
      <c r="AQ158" s="14"/>
      <c r="AR158" s="14"/>
      <c r="AS158" s="14"/>
      <c r="AT158" s="14"/>
      <c r="AV158" s="14"/>
      <c r="AW158" s="14"/>
      <c r="BA158" s="57"/>
      <c r="BB158" s="57"/>
      <c r="BC158" s="57"/>
      <c r="BD158" s="57"/>
      <c r="BE158" s="57"/>
    </row>
    <row r="159" spans="2:61" ht="18.75" x14ac:dyDescent="0.15">
      <c r="B159" s="9"/>
      <c r="C159" s="188" t="s">
        <v>203</v>
      </c>
      <c r="D159" s="169" t="s">
        <v>42</v>
      </c>
      <c r="E159" s="170"/>
      <c r="F159" s="170"/>
      <c r="G159" s="171"/>
      <c r="H159" s="107">
        <v>12300</v>
      </c>
      <c r="I159" s="271"/>
      <c r="J159" s="108"/>
      <c r="K159" s="273">
        <v>830</v>
      </c>
      <c r="L159" s="274"/>
      <c r="M159" s="275"/>
      <c r="N159" s="273">
        <v>200</v>
      </c>
      <c r="O159" s="274"/>
      <c r="P159" s="279"/>
      <c r="Q159" s="483">
        <v>15000</v>
      </c>
      <c r="R159" s="271"/>
      <c r="S159" s="108"/>
      <c r="T159" s="107">
        <v>10000</v>
      </c>
      <c r="U159" s="108"/>
      <c r="V159" s="263">
        <v>32.1</v>
      </c>
      <c r="W159" s="264"/>
      <c r="X159" s="265"/>
      <c r="Y159" s="273">
        <v>500</v>
      </c>
      <c r="Z159" s="274"/>
      <c r="AA159" s="481"/>
      <c r="AB159" s="14"/>
      <c r="AC159" s="55"/>
      <c r="AD159" s="56"/>
      <c r="AE159" s="14"/>
      <c r="AF159" s="14"/>
      <c r="AG159" s="14"/>
      <c r="AH159" s="14"/>
      <c r="AI159" s="14"/>
      <c r="AJ159" s="14"/>
      <c r="AK159" s="14"/>
      <c r="AL159" s="57"/>
      <c r="AM159" s="14"/>
      <c r="AN159" s="14"/>
      <c r="AO159" s="14"/>
      <c r="AP159" s="14"/>
      <c r="AQ159" s="14"/>
      <c r="AR159" s="14"/>
      <c r="AS159" s="14"/>
      <c r="AT159" s="14"/>
      <c r="AV159" s="14"/>
      <c r="AW159" s="14"/>
      <c r="BA159" s="57"/>
      <c r="BB159" s="57"/>
      <c r="BC159" s="57"/>
      <c r="BD159" s="57"/>
      <c r="BE159" s="57"/>
    </row>
    <row r="160" spans="2:61" ht="18" customHeight="1" thickBot="1" x14ac:dyDescent="0.2">
      <c r="B160" s="9"/>
      <c r="C160" s="189"/>
      <c r="D160" s="111" t="s">
        <v>45</v>
      </c>
      <c r="E160" s="112"/>
      <c r="F160" s="112"/>
      <c r="G160" s="113"/>
      <c r="H160" s="109"/>
      <c r="I160" s="272"/>
      <c r="J160" s="110"/>
      <c r="K160" s="276"/>
      <c r="L160" s="277"/>
      <c r="M160" s="278"/>
      <c r="N160" s="276"/>
      <c r="O160" s="277"/>
      <c r="P160" s="280"/>
      <c r="Q160" s="484"/>
      <c r="R160" s="272"/>
      <c r="S160" s="110"/>
      <c r="T160" s="109"/>
      <c r="U160" s="110"/>
      <c r="V160" s="266"/>
      <c r="W160" s="267"/>
      <c r="X160" s="268"/>
      <c r="Y160" s="276"/>
      <c r="Z160" s="277"/>
      <c r="AA160" s="482"/>
      <c r="AB160" s="14"/>
      <c r="AC160" s="55"/>
      <c r="AD160" s="56"/>
      <c r="AE160" s="14"/>
      <c r="AF160" s="14"/>
      <c r="AG160" s="14"/>
      <c r="AH160" s="14"/>
      <c r="AI160" s="14"/>
      <c r="AJ160" s="14"/>
      <c r="AK160" s="14"/>
      <c r="AL160" s="57"/>
      <c r="AM160" s="14"/>
      <c r="AN160" s="14"/>
      <c r="AO160" s="14"/>
      <c r="AP160" s="14"/>
      <c r="AQ160" s="14"/>
      <c r="AR160" s="14"/>
      <c r="AS160" s="14"/>
      <c r="AT160" s="14"/>
      <c r="AV160" s="14"/>
      <c r="BA160" s="57"/>
    </row>
    <row r="161" spans="2:63" ht="6.75" customHeight="1" x14ac:dyDescent="0.15">
      <c r="B161" s="9"/>
      <c r="C161" s="72"/>
      <c r="D161" s="72"/>
      <c r="E161" s="73"/>
      <c r="F161" s="73"/>
      <c r="G161" s="73"/>
      <c r="H161" s="73"/>
      <c r="I161" s="73"/>
      <c r="J161" s="73"/>
      <c r="K161" s="74"/>
      <c r="L161" s="74"/>
      <c r="M161" s="74"/>
      <c r="N161" s="74"/>
      <c r="O161" s="74"/>
      <c r="P161" s="74"/>
      <c r="Q161" s="73"/>
      <c r="R161" s="73"/>
      <c r="S161" s="73"/>
      <c r="T161" s="73"/>
      <c r="U161" s="73"/>
      <c r="V161" s="75"/>
      <c r="W161" s="75"/>
      <c r="X161" s="75"/>
      <c r="Y161" s="74"/>
      <c r="Z161" s="74"/>
      <c r="AA161" s="74"/>
      <c r="AB161" s="14"/>
      <c r="AC161" s="55"/>
      <c r="AD161" s="56"/>
      <c r="AE161" s="14"/>
      <c r="AF161" s="14"/>
      <c r="AG161" s="14"/>
      <c r="AH161" s="14"/>
      <c r="AI161" s="14"/>
      <c r="AJ161" s="14"/>
      <c r="AK161" s="14"/>
      <c r="AL161" s="57"/>
      <c r="AM161" s="14"/>
      <c r="AN161" s="14"/>
      <c r="AO161" s="14"/>
      <c r="AP161" s="14"/>
      <c r="AQ161" s="14"/>
      <c r="AR161" s="14"/>
      <c r="AS161" s="14"/>
      <c r="AT161" s="14"/>
      <c r="AV161" s="14"/>
      <c r="AY161" s="57"/>
      <c r="AZ161" s="57"/>
      <c r="BA161" s="57"/>
      <c r="BF161" s="57"/>
      <c r="BG161" s="57"/>
      <c r="BH161" s="57"/>
      <c r="BI161" s="57"/>
    </row>
    <row r="162" spans="2:63" ht="19.5" customHeight="1" x14ac:dyDescent="0.15">
      <c r="B162" s="76" t="s">
        <v>3</v>
      </c>
      <c r="C162" s="8"/>
      <c r="D162" s="77"/>
      <c r="E162" s="9"/>
      <c r="F162" s="9"/>
      <c r="G162" s="9"/>
      <c r="H162" s="9"/>
      <c r="I162" s="78"/>
      <c r="J162" s="78"/>
      <c r="K162" s="480" t="str">
        <f>IF(AND(H155="",K155="",N155="",Q155="",T155="",Y155=""),"",IF(OR(H155&lt;=K155,H155&lt;=N155),"生産費は燃料費や軽油費よりも大きい金額となります。",""))</f>
        <v/>
      </c>
      <c r="L162" s="480"/>
      <c r="M162" s="480"/>
      <c r="N162" s="480"/>
      <c r="O162" s="480"/>
      <c r="P162" s="480"/>
      <c r="Q162" s="480"/>
      <c r="R162" s="480"/>
      <c r="S162" s="480"/>
      <c r="T162" s="480"/>
      <c r="U162" s="480"/>
      <c r="V162" s="480"/>
      <c r="W162" s="480"/>
      <c r="X162" s="480"/>
      <c r="Y162" s="480"/>
      <c r="Z162" s="480"/>
      <c r="AA162" s="480"/>
      <c r="AB162" s="14"/>
      <c r="AC162" s="55"/>
      <c r="AD162" s="56"/>
      <c r="AE162" s="14"/>
      <c r="AF162" s="14"/>
      <c r="AG162" s="14"/>
      <c r="AH162" s="14"/>
      <c r="AI162" s="14"/>
      <c r="AJ162" s="14"/>
      <c r="AK162" s="14"/>
      <c r="AL162" s="57"/>
      <c r="AM162" s="14"/>
      <c r="AN162" s="14"/>
      <c r="AO162" s="14"/>
      <c r="AP162" s="14"/>
      <c r="AQ162" s="14"/>
      <c r="AR162" s="14"/>
      <c r="AS162" s="14"/>
      <c r="AT162" s="14"/>
      <c r="AY162" s="57"/>
      <c r="AZ162" s="57"/>
      <c r="BA162" s="57"/>
      <c r="BF162" s="57"/>
      <c r="BG162" s="57"/>
      <c r="BH162" s="57"/>
      <c r="BI162" s="57"/>
      <c r="BJ162" s="57"/>
      <c r="BK162" s="57"/>
    </row>
    <row r="163" spans="2:63" ht="18.75" customHeight="1" x14ac:dyDescent="0.15">
      <c r="B163" s="465" t="s">
        <v>236</v>
      </c>
      <c r="C163" s="465"/>
      <c r="D163" s="465"/>
      <c r="E163" s="465"/>
      <c r="F163" s="465"/>
      <c r="G163" s="465"/>
      <c r="H163" s="465"/>
      <c r="I163" s="465"/>
      <c r="J163" s="465"/>
      <c r="K163" s="480" t="str">
        <f>IF(AND(H157="",K157="",N157="",Q157="",T157="",Y157=""),"",IF(OR(H157&lt;=K157,H157&lt;=N157),"生産費は燃料費や軽油費よりも大きい金額となります。",""))</f>
        <v/>
      </c>
      <c r="L163" s="480"/>
      <c r="M163" s="480"/>
      <c r="N163" s="480"/>
      <c r="O163" s="480"/>
      <c r="P163" s="480"/>
      <c r="Q163" s="480"/>
      <c r="R163" s="480"/>
      <c r="S163" s="480"/>
      <c r="T163" s="480"/>
      <c r="U163" s="480"/>
      <c r="V163" s="480"/>
      <c r="W163" s="480"/>
      <c r="X163" s="480"/>
      <c r="Y163" s="480"/>
      <c r="Z163" s="480"/>
      <c r="AA163" s="480"/>
      <c r="AB163" s="14"/>
      <c r="AC163" s="55"/>
      <c r="AD163" s="56"/>
      <c r="AE163" s="14"/>
      <c r="AF163" s="14"/>
      <c r="AG163" s="14"/>
      <c r="AH163" s="14"/>
      <c r="AI163" s="14"/>
      <c r="AJ163" s="14"/>
      <c r="AK163" s="14"/>
      <c r="AL163" s="57"/>
      <c r="AM163" s="14"/>
      <c r="AN163" s="14"/>
      <c r="AO163" s="14"/>
      <c r="AP163" s="14"/>
      <c r="AQ163" s="14"/>
      <c r="AR163" s="14"/>
      <c r="AS163" s="14"/>
      <c r="AT163" s="14"/>
      <c r="AV163" s="57"/>
      <c r="AW163" s="57"/>
      <c r="AX163" s="57"/>
      <c r="AZ163" s="57"/>
      <c r="BA163" s="57"/>
      <c r="BF163" s="57"/>
      <c r="BG163" s="57"/>
      <c r="BH163" s="57"/>
      <c r="BI163" s="57"/>
      <c r="BJ163" s="57"/>
      <c r="BK163" s="57"/>
    </row>
    <row r="164" spans="2:63" ht="18.75" customHeight="1" x14ac:dyDescent="0.15">
      <c r="B164" s="465"/>
      <c r="C164" s="465"/>
      <c r="D164" s="465"/>
      <c r="E164" s="465"/>
      <c r="F164" s="465"/>
      <c r="G164" s="465"/>
      <c r="H164" s="465"/>
      <c r="I164" s="465"/>
      <c r="J164" s="465"/>
      <c r="K164" s="480" t="str">
        <f>IF(AND(H155="",K155="",N155="",Q155="",T155="",Y155=""),"",IF(K155&lt;N155,"燃料費は軽油費と同額か軽油費よりも大きい金額となります。",""))</f>
        <v/>
      </c>
      <c r="L164" s="480"/>
      <c r="M164" s="480"/>
      <c r="N164" s="480"/>
      <c r="O164" s="480"/>
      <c r="P164" s="480"/>
      <c r="Q164" s="480"/>
      <c r="R164" s="480"/>
      <c r="S164" s="480"/>
      <c r="T164" s="480"/>
      <c r="U164" s="480"/>
      <c r="V164" s="480"/>
      <c r="W164" s="480"/>
      <c r="X164" s="480"/>
      <c r="Y164" s="480"/>
      <c r="Z164" s="480"/>
      <c r="AA164" s="480"/>
      <c r="AB164" s="14"/>
      <c r="AC164" s="55"/>
      <c r="AD164" s="56"/>
      <c r="AE164" s="14"/>
      <c r="AF164" s="14"/>
      <c r="AG164" s="14"/>
      <c r="AH164" s="14"/>
      <c r="AI164" s="14"/>
      <c r="AJ164" s="14"/>
      <c r="AK164" s="14"/>
      <c r="AL164" s="57"/>
      <c r="AM164" s="14"/>
      <c r="AN164" s="14"/>
      <c r="AO164" s="14"/>
      <c r="AP164" s="14"/>
      <c r="AQ164" s="14"/>
      <c r="AR164" s="14"/>
      <c r="AS164" s="14"/>
      <c r="AT164" s="14"/>
      <c r="AV164" s="57"/>
      <c r="AW164" s="57"/>
      <c r="AX164" s="57"/>
      <c r="BA164" s="57"/>
      <c r="BJ164" s="57"/>
      <c r="BK164" s="57"/>
    </row>
    <row r="165" spans="2:63" ht="18.75" customHeight="1" x14ac:dyDescent="0.15">
      <c r="B165" s="465"/>
      <c r="C165" s="465"/>
      <c r="D165" s="465"/>
      <c r="E165" s="465"/>
      <c r="F165" s="465"/>
      <c r="G165" s="465"/>
      <c r="H165" s="465"/>
      <c r="I165" s="465"/>
      <c r="J165" s="465"/>
      <c r="K165" s="480" t="str">
        <f>IF(AND(H157="",K157="",N157="",Q157="",T157="",Y157=""),"",IF(K157&lt;N157,"燃料費は軽油費と同額か軽油費よりも大きい金額となります。",""))</f>
        <v/>
      </c>
      <c r="L165" s="480"/>
      <c r="M165" s="480"/>
      <c r="N165" s="480"/>
      <c r="O165" s="480"/>
      <c r="P165" s="480"/>
      <c r="Q165" s="480"/>
      <c r="R165" s="480"/>
      <c r="S165" s="480"/>
      <c r="T165" s="480"/>
      <c r="U165" s="480"/>
      <c r="V165" s="480"/>
      <c r="W165" s="480"/>
      <c r="X165" s="480"/>
      <c r="Y165" s="480"/>
      <c r="Z165" s="480"/>
      <c r="AA165" s="480"/>
      <c r="AB165" s="14"/>
      <c r="AC165" s="55"/>
      <c r="AD165" s="56"/>
      <c r="AE165" s="14"/>
      <c r="AK165" s="14"/>
      <c r="AL165" s="57"/>
      <c r="AM165" s="14"/>
      <c r="AN165" s="14"/>
      <c r="AO165" s="14"/>
      <c r="AP165" s="14"/>
      <c r="AQ165" s="14"/>
      <c r="AR165" s="14"/>
      <c r="AS165" s="14"/>
      <c r="AT165" s="14"/>
      <c r="AV165" s="57"/>
      <c r="AW165" s="57"/>
      <c r="AX165" s="57"/>
      <c r="BA165" s="57"/>
    </row>
    <row r="166" spans="2:63" ht="18.75" customHeight="1" x14ac:dyDescent="0.15">
      <c r="B166" s="465"/>
      <c r="C166" s="465"/>
      <c r="D166" s="465"/>
      <c r="E166" s="465"/>
      <c r="F166" s="465"/>
      <c r="G166" s="465"/>
      <c r="H166" s="465"/>
      <c r="I166" s="465"/>
      <c r="J166" s="465"/>
      <c r="K166" s="79"/>
      <c r="L166" s="79"/>
      <c r="M166" s="79"/>
      <c r="N166" s="79"/>
      <c r="O166" s="79"/>
      <c r="P166" s="79"/>
      <c r="Q166" s="79"/>
      <c r="R166" s="79"/>
      <c r="S166" s="79"/>
      <c r="T166" s="79"/>
      <c r="U166" s="79"/>
      <c r="V166" s="79"/>
      <c r="W166" s="79"/>
      <c r="X166" s="79"/>
      <c r="Y166" s="79"/>
      <c r="Z166" s="79"/>
      <c r="AA166" s="79"/>
      <c r="AB166" s="14"/>
      <c r="AC166" s="55"/>
      <c r="AD166" s="56"/>
      <c r="AE166" s="14"/>
      <c r="AF166" s="57"/>
      <c r="AG166" s="57"/>
      <c r="AH166" s="57"/>
      <c r="AI166" s="57"/>
      <c r="AJ166" s="57"/>
      <c r="AL166" s="57"/>
      <c r="AM166" s="14"/>
      <c r="AN166" s="14"/>
      <c r="AO166" s="48"/>
      <c r="AP166" s="14"/>
      <c r="AQ166" s="14"/>
      <c r="AR166" s="14"/>
      <c r="AS166" s="14"/>
      <c r="AT166" s="14"/>
      <c r="BA166" s="57"/>
      <c r="BB166" s="57"/>
      <c r="BC166" s="57"/>
      <c r="BD166" s="57"/>
      <c r="BE166" s="57"/>
    </row>
    <row r="167" spans="2:63" ht="18.75" customHeight="1" x14ac:dyDescent="0.15">
      <c r="B167" s="465"/>
      <c r="C167" s="465"/>
      <c r="D167" s="465"/>
      <c r="E167" s="465"/>
      <c r="F167" s="465"/>
      <c r="G167" s="465"/>
      <c r="H167" s="465"/>
      <c r="I167" s="465"/>
      <c r="J167" s="465"/>
      <c r="K167" s="79"/>
      <c r="L167" s="79"/>
      <c r="M167" s="79"/>
      <c r="N167" s="79"/>
      <c r="O167" s="79"/>
      <c r="P167" s="79"/>
      <c r="Q167" s="79"/>
      <c r="R167" s="79"/>
      <c r="S167" s="79"/>
      <c r="T167" s="79"/>
      <c r="U167" s="79"/>
      <c r="V167" s="79"/>
      <c r="W167" s="79"/>
      <c r="X167" s="79"/>
      <c r="Y167" s="79"/>
      <c r="Z167" s="79"/>
      <c r="AA167" s="79"/>
      <c r="AB167" s="14"/>
      <c r="AC167" s="55"/>
      <c r="AD167" s="56"/>
      <c r="AE167" s="14"/>
      <c r="AF167" s="57"/>
      <c r="AG167" s="57"/>
      <c r="AH167" s="57"/>
      <c r="AI167" s="57"/>
      <c r="AJ167" s="57"/>
      <c r="AK167" s="57"/>
      <c r="AL167" s="57"/>
      <c r="AM167" s="48"/>
      <c r="AN167" s="48"/>
      <c r="AO167" s="48"/>
      <c r="AP167" s="14"/>
      <c r="AQ167" s="14"/>
      <c r="AR167" s="14"/>
      <c r="AS167" s="14"/>
      <c r="AT167" s="14"/>
      <c r="BA167" s="57"/>
      <c r="BB167" s="57"/>
      <c r="BC167" s="57"/>
      <c r="BD167" s="57"/>
      <c r="BE167" s="57"/>
    </row>
    <row r="168" spans="2:63" ht="18.75" customHeight="1" x14ac:dyDescent="0.15">
      <c r="B168" s="80" t="s">
        <v>207</v>
      </c>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14"/>
      <c r="AB168" s="14"/>
      <c r="AC168" s="55"/>
      <c r="AD168" s="56"/>
      <c r="AE168" s="14"/>
      <c r="AF168" s="57"/>
      <c r="AG168" s="57"/>
      <c r="AH168" s="57"/>
      <c r="AI168" s="57"/>
      <c r="AJ168" s="57"/>
      <c r="AK168" s="57"/>
      <c r="AL168" s="57"/>
      <c r="AM168" s="48"/>
      <c r="AN168" s="48"/>
      <c r="AO168" s="48"/>
      <c r="AP168" s="14"/>
      <c r="AQ168" s="14"/>
      <c r="AR168" s="14"/>
      <c r="AS168" s="14"/>
      <c r="AT168" s="14"/>
      <c r="BA168" s="57"/>
      <c r="BB168" s="57"/>
      <c r="BC168" s="57"/>
      <c r="BD168" s="57"/>
      <c r="BE168" s="57"/>
    </row>
    <row r="169" spans="2:63" ht="18" customHeight="1" x14ac:dyDescent="0.15">
      <c r="B169" s="80" t="s">
        <v>208</v>
      </c>
      <c r="C169" s="80"/>
      <c r="D169" s="80"/>
      <c r="E169" s="80"/>
      <c r="F169" s="80"/>
      <c r="G169" s="80"/>
      <c r="H169" s="80"/>
      <c r="I169" s="80"/>
      <c r="J169" s="80"/>
      <c r="K169" s="80"/>
      <c r="L169" s="80"/>
      <c r="M169" s="80"/>
      <c r="N169" s="80"/>
      <c r="O169" s="80"/>
      <c r="P169" s="80"/>
      <c r="Q169" s="81"/>
      <c r="R169" s="81"/>
      <c r="S169" s="81"/>
      <c r="T169" s="81"/>
      <c r="U169" s="81"/>
      <c r="V169" s="81"/>
      <c r="W169" s="81"/>
      <c r="X169" s="81"/>
      <c r="Y169" s="81"/>
      <c r="Z169" s="81"/>
      <c r="AA169" s="14"/>
      <c r="AB169" s="55"/>
      <c r="AC169" s="55"/>
      <c r="AD169" s="56"/>
      <c r="AE169" s="14"/>
      <c r="AF169" s="57"/>
      <c r="AG169" s="57"/>
      <c r="AH169" s="57"/>
      <c r="AI169" s="57"/>
      <c r="AJ169" s="57"/>
      <c r="AK169" s="57"/>
      <c r="AL169" s="57"/>
      <c r="AM169" s="48"/>
      <c r="AN169" s="48"/>
      <c r="AO169" s="48"/>
      <c r="AP169" s="14"/>
      <c r="AQ169" s="14"/>
      <c r="AR169" s="14"/>
      <c r="AS169" s="14"/>
      <c r="AT169" s="14"/>
      <c r="BA169" s="57"/>
      <c r="BB169" s="57"/>
      <c r="BC169" s="57"/>
      <c r="BD169" s="57"/>
      <c r="BE169" s="57"/>
    </row>
    <row r="170" spans="2:63" ht="18" customHeight="1" x14ac:dyDescent="0.15">
      <c r="B170" s="80" t="s">
        <v>209</v>
      </c>
      <c r="C170" s="80"/>
      <c r="D170" s="80"/>
      <c r="E170" s="80"/>
      <c r="F170" s="80"/>
      <c r="G170" s="80"/>
      <c r="H170" s="80"/>
      <c r="I170" s="80"/>
      <c r="J170" s="80"/>
      <c r="K170" s="80"/>
      <c r="L170" s="80"/>
      <c r="M170" s="80"/>
      <c r="N170" s="80"/>
      <c r="O170" s="80"/>
      <c r="P170" s="80"/>
      <c r="Q170" s="80"/>
      <c r="R170" s="80"/>
      <c r="S170" s="80"/>
      <c r="T170" s="80"/>
      <c r="U170" s="80"/>
      <c r="V170" s="80"/>
      <c r="W170" s="80"/>
      <c r="X170" s="80"/>
      <c r="Y170" s="80"/>
      <c r="Z170" s="80"/>
      <c r="AA170" s="4"/>
      <c r="AB170" s="55"/>
      <c r="AC170" s="55"/>
      <c r="AD170" s="56"/>
      <c r="AE170" s="14"/>
      <c r="AF170" s="57"/>
      <c r="AG170" s="57"/>
      <c r="AH170" s="57"/>
      <c r="AI170" s="57"/>
      <c r="AJ170" s="57"/>
      <c r="AK170" s="57"/>
      <c r="AL170" s="57"/>
      <c r="AM170" s="48"/>
      <c r="AN170" s="48"/>
      <c r="AO170" s="48"/>
      <c r="AP170" s="14"/>
      <c r="AQ170" s="14"/>
      <c r="AR170" s="14"/>
      <c r="AS170" s="14"/>
      <c r="AT170" s="14"/>
      <c r="AZ170" s="57"/>
      <c r="BA170" s="57"/>
      <c r="BB170" s="57"/>
      <c r="BC170" s="57"/>
      <c r="BD170" s="57"/>
      <c r="BE170" s="57"/>
      <c r="BF170" s="57"/>
      <c r="BG170" s="57"/>
      <c r="BH170" s="57"/>
      <c r="BI170" s="57"/>
    </row>
    <row r="171" spans="2:63" ht="21" customHeight="1" x14ac:dyDescent="0.15">
      <c r="B171" s="465" t="s">
        <v>210</v>
      </c>
      <c r="C171" s="465"/>
      <c r="D171" s="465"/>
      <c r="E171" s="465"/>
      <c r="F171" s="465"/>
      <c r="G171" s="465"/>
      <c r="H171" s="465"/>
      <c r="I171" s="465"/>
      <c r="J171" s="465"/>
      <c r="K171" s="465"/>
      <c r="L171" s="465"/>
      <c r="M171" s="465"/>
      <c r="N171" s="465"/>
      <c r="O171" s="465"/>
      <c r="P171" s="465"/>
      <c r="Q171" s="465"/>
      <c r="R171" s="465"/>
      <c r="S171" s="465"/>
      <c r="T171" s="465"/>
      <c r="U171" s="465"/>
      <c r="V171" s="465"/>
      <c r="W171" s="465"/>
      <c r="X171" s="465"/>
      <c r="Y171" s="465"/>
      <c r="Z171" s="465"/>
      <c r="AA171" s="465"/>
      <c r="AB171" s="55"/>
      <c r="AC171" s="55"/>
      <c r="AD171" s="56"/>
      <c r="AE171" s="14"/>
      <c r="AF171" s="57"/>
      <c r="AG171" s="57"/>
      <c r="AH171" s="57"/>
      <c r="AI171" s="57"/>
      <c r="AJ171" s="57"/>
      <c r="AK171" s="57"/>
      <c r="AL171" s="57"/>
      <c r="AM171" s="48"/>
      <c r="AN171" s="48"/>
      <c r="AO171" s="48"/>
      <c r="AQ171" s="14"/>
      <c r="AR171" s="14"/>
      <c r="AS171" s="14"/>
      <c r="AT171" s="14"/>
      <c r="AZ171" s="57"/>
      <c r="BA171" s="57"/>
      <c r="BB171" s="57"/>
      <c r="BC171" s="57"/>
      <c r="BD171" s="57"/>
      <c r="BE171" s="57"/>
      <c r="BF171" s="57"/>
      <c r="BG171" s="57"/>
      <c r="BH171" s="57"/>
      <c r="BI171" s="57"/>
      <c r="BJ171" s="57"/>
      <c r="BK171" s="57"/>
    </row>
    <row r="172" spans="2:63" ht="21" customHeight="1" x14ac:dyDescent="0.15">
      <c r="B172" s="465"/>
      <c r="C172" s="465"/>
      <c r="D172" s="465"/>
      <c r="E172" s="465"/>
      <c r="F172" s="465"/>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55"/>
      <c r="AC172" s="55"/>
      <c r="AD172" s="56"/>
      <c r="AE172" s="14"/>
      <c r="AF172" s="57"/>
      <c r="AG172" s="57"/>
      <c r="AH172" s="57"/>
      <c r="AI172" s="57"/>
      <c r="AJ172" s="57"/>
      <c r="AK172" s="57"/>
      <c r="AL172" s="57"/>
      <c r="AM172" s="48"/>
      <c r="AN172" s="48"/>
      <c r="AO172" s="48"/>
      <c r="AR172" s="14"/>
      <c r="AS172" s="14"/>
      <c r="AT172" s="14"/>
      <c r="AU172" s="48"/>
      <c r="AZ172" s="57"/>
      <c r="BA172" s="57"/>
      <c r="BB172" s="57"/>
      <c r="BC172" s="57"/>
      <c r="BD172" s="57"/>
      <c r="BE172" s="57"/>
      <c r="BF172" s="57"/>
      <c r="BG172" s="57"/>
      <c r="BH172" s="57"/>
      <c r="BI172" s="57"/>
      <c r="BJ172" s="57"/>
      <c r="BK172" s="57"/>
    </row>
    <row r="173" spans="2:63" ht="21" customHeight="1" x14ac:dyDescent="0.15">
      <c r="B173" s="269" t="s">
        <v>211</v>
      </c>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4"/>
      <c r="AB173" s="55"/>
      <c r="AC173" s="55"/>
      <c r="AD173" s="56"/>
      <c r="AE173" s="14"/>
      <c r="AF173" s="57"/>
      <c r="AG173" s="57"/>
      <c r="AH173" s="57"/>
      <c r="AI173" s="57"/>
      <c r="AJ173" s="57"/>
      <c r="AK173" s="57"/>
      <c r="AM173" s="48"/>
      <c r="AN173" s="48"/>
      <c r="AO173" s="14"/>
      <c r="AU173" s="48"/>
      <c r="AZ173" s="57"/>
      <c r="BA173" s="57"/>
      <c r="BB173" s="57"/>
      <c r="BC173" s="57"/>
      <c r="BD173" s="57"/>
      <c r="BE173" s="57"/>
      <c r="BF173" s="57"/>
      <c r="BG173" s="57"/>
      <c r="BH173" s="57"/>
      <c r="BI173" s="57"/>
      <c r="BJ173" s="57"/>
      <c r="BK173" s="57"/>
    </row>
    <row r="174" spans="2:63" ht="35.25" customHeight="1" x14ac:dyDescent="0.15">
      <c r="B174" s="178" t="s">
        <v>212</v>
      </c>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c r="Z174" s="178"/>
      <c r="AA174" s="178"/>
      <c r="AB174" s="55"/>
      <c r="AC174" s="55"/>
      <c r="AD174" s="56"/>
      <c r="AE174" s="14"/>
      <c r="AF174" s="57"/>
      <c r="AG174" s="57"/>
      <c r="AH174" s="57"/>
      <c r="AI174" s="57"/>
      <c r="AJ174" s="57"/>
      <c r="AK174" s="57"/>
      <c r="AM174" s="14"/>
      <c r="AN174" s="14"/>
      <c r="AO174" s="14"/>
      <c r="AV174" s="57"/>
      <c r="AW174" s="57"/>
      <c r="AX174" s="57"/>
      <c r="AZ174" s="57"/>
      <c r="BA174" s="57"/>
      <c r="BB174" s="57"/>
      <c r="BC174" s="57"/>
      <c r="BD174" s="57"/>
      <c r="BE174" s="57"/>
      <c r="BF174" s="57"/>
      <c r="BG174" s="57"/>
      <c r="BH174" s="57"/>
      <c r="BI174" s="57"/>
      <c r="BJ174" s="57"/>
      <c r="BK174" s="57"/>
    </row>
    <row r="175" spans="2:63" ht="6.75" customHeight="1" x14ac:dyDescent="0.15">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4"/>
      <c r="AB175" s="55"/>
      <c r="AC175" s="55"/>
      <c r="AD175" s="56"/>
      <c r="AE175" s="14"/>
      <c r="AF175" s="57"/>
      <c r="AG175" s="57"/>
      <c r="AH175" s="57"/>
      <c r="AI175" s="57"/>
      <c r="AJ175" s="57"/>
      <c r="AK175" s="57"/>
      <c r="AM175" s="14"/>
      <c r="AN175" s="14"/>
      <c r="AO175" s="14"/>
      <c r="AV175" s="57"/>
      <c r="AW175" s="57"/>
      <c r="AX175" s="57"/>
      <c r="AZ175" s="57"/>
      <c r="BA175" s="57"/>
      <c r="BB175" s="57"/>
      <c r="BC175" s="57"/>
      <c r="BD175" s="57"/>
      <c r="BE175" s="57"/>
      <c r="BF175" s="57"/>
      <c r="BG175" s="57"/>
      <c r="BH175" s="57"/>
      <c r="BI175" s="57"/>
      <c r="BJ175" s="57"/>
      <c r="BK175" s="57"/>
    </row>
    <row r="176" spans="2:63" ht="18.75" customHeight="1" x14ac:dyDescent="0.15">
      <c r="B176" s="167" t="s">
        <v>213</v>
      </c>
      <c r="C176" s="167"/>
      <c r="D176" s="167"/>
      <c r="E176" s="167"/>
      <c r="F176" s="167"/>
      <c r="G176" s="167"/>
      <c r="H176" s="167"/>
      <c r="I176" s="167"/>
      <c r="J176" s="167"/>
      <c r="K176" s="167"/>
      <c r="L176" s="167"/>
      <c r="M176" s="167"/>
      <c r="N176" s="167"/>
      <c r="O176" s="167"/>
      <c r="P176" s="167"/>
      <c r="Q176" s="167"/>
      <c r="R176" s="167"/>
      <c r="S176" s="167"/>
      <c r="T176" s="167"/>
      <c r="U176" s="167"/>
      <c r="V176" s="167"/>
      <c r="W176" s="167"/>
      <c r="X176" s="167"/>
      <c r="Y176" s="167"/>
      <c r="Z176" s="167"/>
      <c r="AA176" s="4"/>
      <c r="AB176" s="55"/>
      <c r="AC176" s="55"/>
      <c r="AD176" s="56"/>
      <c r="AE176" s="14"/>
      <c r="AF176" s="57"/>
      <c r="AG176" s="57"/>
      <c r="AH176" s="57"/>
      <c r="AI176" s="57"/>
      <c r="AJ176" s="57"/>
      <c r="AK176" s="57"/>
      <c r="AM176" s="14"/>
      <c r="AN176" s="14"/>
      <c r="AO176" s="14"/>
      <c r="AP176" s="14"/>
      <c r="AU176" s="48"/>
      <c r="AV176" s="57"/>
      <c r="AW176" s="57"/>
      <c r="AX176" s="57"/>
      <c r="AZ176" s="57"/>
      <c r="BA176" s="57"/>
      <c r="BB176" s="57"/>
      <c r="BC176" s="57"/>
      <c r="BD176" s="57"/>
      <c r="BE176" s="57"/>
      <c r="BF176" s="57"/>
      <c r="BG176" s="57"/>
      <c r="BH176" s="57"/>
      <c r="BI176" s="57"/>
      <c r="BJ176" s="57"/>
      <c r="BK176" s="57"/>
    </row>
    <row r="177" spans="2:64" ht="18.75" customHeight="1" x14ac:dyDescent="0.15">
      <c r="B177" s="168" t="s">
        <v>235</v>
      </c>
      <c r="C177" s="168"/>
      <c r="D177" s="168"/>
      <c r="E177" s="168"/>
      <c r="F177" s="168"/>
      <c r="G177" s="168"/>
      <c r="H177" s="168"/>
      <c r="I177" s="168"/>
      <c r="J177" s="168"/>
      <c r="K177" s="168"/>
      <c r="L177" s="168"/>
      <c r="M177" s="168"/>
      <c r="N177" s="168"/>
      <c r="O177" s="168"/>
      <c r="P177" s="168"/>
      <c r="Q177" s="168"/>
      <c r="R177" s="168"/>
      <c r="S177" s="168"/>
      <c r="T177" s="168"/>
      <c r="U177" s="168"/>
      <c r="V177" s="168"/>
      <c r="W177" s="168"/>
      <c r="X177" s="168"/>
      <c r="Y177" s="168"/>
      <c r="Z177" s="168"/>
      <c r="AA177" s="57"/>
      <c r="AB177" s="55"/>
      <c r="AC177" s="55"/>
      <c r="AD177" s="56"/>
      <c r="AE177" s="14"/>
      <c r="AF177" s="57"/>
      <c r="AG177" s="57"/>
      <c r="AH177" s="57"/>
      <c r="AI177" s="57"/>
      <c r="AJ177" s="57"/>
      <c r="AK177" s="57"/>
      <c r="AM177" s="14"/>
      <c r="AN177" s="14"/>
      <c r="AO177" s="14"/>
      <c r="AP177" s="14"/>
      <c r="AQ177" s="14"/>
      <c r="AV177" s="57"/>
      <c r="AW177" s="57"/>
      <c r="AX177" s="57"/>
      <c r="AZ177" s="57"/>
      <c r="BB177" s="57"/>
      <c r="BC177" s="57"/>
      <c r="BD177" s="57"/>
      <c r="BE177" s="57"/>
      <c r="BF177" s="57"/>
      <c r="BG177" s="57"/>
      <c r="BH177" s="57"/>
      <c r="BI177" s="57"/>
      <c r="BJ177" s="57"/>
      <c r="BK177" s="57"/>
    </row>
    <row r="178" spans="2:64" s="49" customFormat="1" ht="18" customHeight="1" x14ac:dyDescent="0.15">
      <c r="B178" s="168" t="s">
        <v>215</v>
      </c>
      <c r="C178" s="168"/>
      <c r="D178" s="168"/>
      <c r="E178" s="168"/>
      <c r="F178" s="168"/>
      <c r="G178" s="168"/>
      <c r="H178" s="168"/>
      <c r="I178" s="168"/>
      <c r="J178" s="168"/>
      <c r="K178" s="168"/>
      <c r="L178" s="168"/>
      <c r="M178" s="168"/>
      <c r="N178" s="168"/>
      <c r="O178" s="168"/>
      <c r="P178" s="168"/>
      <c r="Q178" s="168"/>
      <c r="R178" s="168"/>
      <c r="S178" s="168"/>
      <c r="T178" s="168"/>
      <c r="U178" s="168"/>
      <c r="V178" s="168"/>
      <c r="W178" s="168"/>
      <c r="X178" s="168"/>
      <c r="Y178" s="168"/>
      <c r="Z178" s="168"/>
      <c r="AA178" s="4"/>
      <c r="AB178" s="55"/>
      <c r="AC178" s="55"/>
      <c r="AD178" s="56"/>
      <c r="AE178" s="71"/>
      <c r="AF178" s="57"/>
      <c r="AG178" s="57"/>
      <c r="AH178" s="57"/>
      <c r="AI178" s="57"/>
      <c r="AJ178" s="57"/>
      <c r="AK178" s="57"/>
      <c r="AL178" s="4"/>
      <c r="AM178" s="14"/>
      <c r="AN178" s="14"/>
      <c r="AO178" s="14"/>
      <c r="AP178" s="14"/>
      <c r="AQ178" s="14"/>
      <c r="AR178" s="14"/>
      <c r="AS178" s="14"/>
      <c r="AT178" s="4"/>
      <c r="AU178" s="4"/>
      <c r="AV178" s="57"/>
      <c r="AW178" s="57"/>
      <c r="AX178" s="57"/>
      <c r="AY178" s="4"/>
      <c r="AZ178" s="57"/>
      <c r="BA178" s="4"/>
      <c r="BB178" s="57"/>
      <c r="BC178" s="57"/>
      <c r="BD178" s="57"/>
      <c r="BE178" s="57"/>
      <c r="BF178" s="57"/>
      <c r="BG178" s="57"/>
      <c r="BH178" s="57"/>
      <c r="BI178" s="57"/>
      <c r="BJ178" s="57"/>
      <c r="BK178" s="57"/>
      <c r="BL178" s="57"/>
    </row>
    <row r="179" spans="2:64" s="49" customFormat="1" ht="18" customHeight="1" x14ac:dyDescent="0.15">
      <c r="B179" s="168" t="s">
        <v>214</v>
      </c>
      <c r="C179" s="168"/>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55"/>
      <c r="AC179" s="55"/>
      <c r="AD179" s="56"/>
      <c r="AE179" s="14"/>
      <c r="AF179" s="57"/>
      <c r="AG179" s="57"/>
      <c r="AH179" s="57"/>
      <c r="AI179" s="57"/>
      <c r="AJ179" s="57"/>
      <c r="AK179" s="57"/>
      <c r="AL179" s="4"/>
      <c r="AM179" s="14"/>
      <c r="AN179" s="14"/>
      <c r="AO179" s="14"/>
      <c r="AP179" s="14"/>
      <c r="AQ179" s="14"/>
      <c r="AR179" s="14"/>
      <c r="AS179" s="14"/>
      <c r="AT179" s="4"/>
      <c r="AU179" s="4"/>
      <c r="AV179" s="57"/>
      <c r="AW179" s="57"/>
      <c r="AX179" s="57"/>
      <c r="AY179" s="4"/>
      <c r="AZ179" s="57"/>
      <c r="BA179" s="4"/>
      <c r="BB179" s="57"/>
      <c r="BC179" s="57"/>
      <c r="BD179" s="57"/>
      <c r="BE179" s="57"/>
      <c r="BF179" s="57"/>
      <c r="BG179" s="57"/>
      <c r="BH179" s="57"/>
      <c r="BI179" s="57"/>
      <c r="BJ179" s="57"/>
      <c r="BK179" s="57"/>
      <c r="BL179" s="57"/>
    </row>
    <row r="180" spans="2:64" s="49" customFormat="1" ht="18" customHeight="1" x14ac:dyDescent="0.15">
      <c r="B180" s="168" t="s">
        <v>224</v>
      </c>
      <c r="C180" s="168"/>
      <c r="D180" s="168"/>
      <c r="E180" s="168"/>
      <c r="F180" s="168"/>
      <c r="G180" s="168"/>
      <c r="H180" s="168"/>
      <c r="I180" s="168"/>
      <c r="J180" s="168"/>
      <c r="K180" s="168"/>
      <c r="L180" s="168"/>
      <c r="M180" s="168"/>
      <c r="N180" s="168"/>
      <c r="O180" s="168"/>
      <c r="P180" s="168"/>
      <c r="Q180" s="168"/>
      <c r="R180" s="168"/>
      <c r="S180" s="168"/>
      <c r="T180" s="168"/>
      <c r="U180" s="168"/>
      <c r="V180" s="168"/>
      <c r="W180" s="168"/>
      <c r="X180" s="168"/>
      <c r="Y180" s="168"/>
      <c r="Z180" s="168"/>
      <c r="AA180" s="168"/>
      <c r="AB180" s="55"/>
      <c r="AC180" s="55"/>
      <c r="AD180" s="56"/>
      <c r="AE180" s="14"/>
      <c r="AF180" s="57"/>
      <c r="AG180" s="57"/>
      <c r="AH180" s="57"/>
      <c r="AI180" s="57"/>
      <c r="AJ180" s="57"/>
      <c r="AK180" s="57"/>
      <c r="AL180" s="4"/>
      <c r="AM180" s="14"/>
      <c r="AN180" s="14"/>
      <c r="AO180" s="14"/>
      <c r="AP180" s="14"/>
      <c r="AQ180" s="14"/>
      <c r="AR180" s="14"/>
      <c r="AS180" s="14"/>
      <c r="AT180" s="4"/>
      <c r="AU180" s="4"/>
      <c r="AV180" s="57"/>
      <c r="AW180" s="57"/>
      <c r="AX180" s="57"/>
      <c r="AY180" s="4"/>
      <c r="AZ180" s="57"/>
      <c r="BA180" s="4"/>
      <c r="BB180" s="57"/>
      <c r="BC180" s="57"/>
      <c r="BD180" s="57"/>
      <c r="BE180" s="57"/>
      <c r="BF180" s="57"/>
      <c r="BG180" s="57"/>
      <c r="BH180" s="57"/>
      <c r="BI180" s="57"/>
      <c r="BJ180" s="57"/>
      <c r="BK180" s="57"/>
      <c r="BL180" s="57"/>
    </row>
    <row r="181" spans="2:64" s="49" customFormat="1" ht="16.5" customHeight="1" x14ac:dyDescent="0.15">
      <c r="B181" s="168" t="s">
        <v>225</v>
      </c>
      <c r="C181" s="168"/>
      <c r="D181" s="168"/>
      <c r="E181" s="168"/>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55"/>
      <c r="AC181" s="55"/>
      <c r="AD181" s="56"/>
      <c r="AE181" s="14"/>
      <c r="AF181" s="57"/>
      <c r="AG181" s="57"/>
      <c r="AH181" s="57"/>
      <c r="AI181" s="57"/>
      <c r="AJ181" s="57"/>
      <c r="AK181" s="57"/>
      <c r="AL181" s="4"/>
      <c r="AM181" s="14"/>
      <c r="AN181" s="14"/>
      <c r="AO181" s="14"/>
      <c r="AP181" s="4"/>
      <c r="AQ181" s="14"/>
      <c r="AR181" s="14"/>
      <c r="AS181" s="14"/>
      <c r="AT181" s="4"/>
      <c r="AU181" s="4"/>
      <c r="AV181" s="57"/>
      <c r="AW181" s="57"/>
      <c r="AX181" s="57"/>
      <c r="AY181" s="4"/>
      <c r="AZ181" s="57"/>
      <c r="BA181" s="4"/>
      <c r="BB181" s="57"/>
      <c r="BC181" s="57"/>
      <c r="BD181" s="57"/>
      <c r="BE181" s="57"/>
      <c r="BF181" s="57"/>
      <c r="BG181" s="57"/>
      <c r="BH181" s="57"/>
      <c r="BI181" s="57"/>
      <c r="BJ181" s="57"/>
      <c r="BK181" s="57"/>
      <c r="BL181" s="4"/>
    </row>
    <row r="182" spans="2:64" s="49" customFormat="1" ht="18" customHeight="1" x14ac:dyDescent="0.15">
      <c r="B182" s="464" t="s">
        <v>216</v>
      </c>
      <c r="C182" s="464"/>
      <c r="D182" s="464"/>
      <c r="E182" s="464"/>
      <c r="F182" s="464"/>
      <c r="G182" s="464"/>
      <c r="H182" s="464"/>
      <c r="I182" s="464"/>
      <c r="J182" s="464"/>
      <c r="K182" s="464"/>
      <c r="L182" s="464"/>
      <c r="M182" s="464"/>
      <c r="N182" s="464"/>
      <c r="O182" s="464"/>
      <c r="P182" s="464"/>
      <c r="Q182" s="464"/>
      <c r="R182" s="464"/>
      <c r="S182" s="464"/>
      <c r="T182" s="464"/>
      <c r="U182" s="464"/>
      <c r="V182" s="464"/>
      <c r="W182" s="464"/>
      <c r="X182" s="464"/>
      <c r="Y182" s="464"/>
      <c r="Z182" s="464"/>
      <c r="AA182" s="464"/>
      <c r="AB182" s="55"/>
      <c r="AC182" s="55"/>
      <c r="AD182" s="56"/>
      <c r="AE182" s="14"/>
      <c r="AF182" s="57"/>
      <c r="AG182" s="57"/>
      <c r="AH182" s="57"/>
      <c r="AI182" s="57"/>
      <c r="AJ182" s="57"/>
      <c r="AK182" s="57"/>
      <c r="AL182" s="4"/>
      <c r="AM182" s="14"/>
      <c r="AN182" s="14"/>
      <c r="AO182" s="14"/>
      <c r="AP182" s="4"/>
      <c r="AQ182" s="4"/>
      <c r="AR182" s="14"/>
      <c r="AS182" s="14"/>
      <c r="AT182" s="4"/>
      <c r="AU182" s="4"/>
      <c r="AV182" s="57"/>
      <c r="AW182" s="57"/>
      <c r="AX182" s="57"/>
      <c r="AY182" s="4"/>
      <c r="AZ182" s="57"/>
      <c r="BA182" s="4"/>
      <c r="BB182" s="57"/>
      <c r="BC182" s="57"/>
      <c r="BD182" s="57"/>
      <c r="BE182" s="57"/>
      <c r="BF182" s="57"/>
      <c r="BG182" s="57"/>
      <c r="BH182" s="57"/>
      <c r="BI182" s="57"/>
      <c r="BJ182" s="57"/>
      <c r="BK182" s="57"/>
      <c r="BL182" s="4"/>
    </row>
    <row r="183" spans="2:64" s="49" customFormat="1" ht="15" customHeight="1" x14ac:dyDescent="0.15">
      <c r="B183" s="464"/>
      <c r="C183" s="464"/>
      <c r="D183" s="464"/>
      <c r="E183" s="464"/>
      <c r="F183" s="464"/>
      <c r="G183" s="464"/>
      <c r="H183" s="464"/>
      <c r="I183" s="464"/>
      <c r="J183" s="464"/>
      <c r="K183" s="464"/>
      <c r="L183" s="464"/>
      <c r="M183" s="464"/>
      <c r="N183" s="464"/>
      <c r="O183" s="464"/>
      <c r="P183" s="464"/>
      <c r="Q183" s="464"/>
      <c r="R183" s="464"/>
      <c r="S183" s="464"/>
      <c r="T183" s="464"/>
      <c r="U183" s="464"/>
      <c r="V183" s="464"/>
      <c r="W183" s="464"/>
      <c r="X183" s="464"/>
      <c r="Y183" s="464"/>
      <c r="Z183" s="464"/>
      <c r="AA183" s="464"/>
      <c r="AB183" s="55"/>
      <c r="AC183" s="55"/>
      <c r="AD183" s="56"/>
      <c r="AE183" s="14"/>
      <c r="AF183" s="57"/>
      <c r="AG183" s="57"/>
      <c r="AH183" s="57"/>
      <c r="AI183" s="57"/>
      <c r="AJ183" s="57"/>
      <c r="AK183" s="57"/>
      <c r="AL183" s="4"/>
      <c r="AM183" s="14"/>
      <c r="AN183" s="14"/>
      <c r="AO183" s="14"/>
      <c r="AP183" s="4"/>
      <c r="AQ183" s="4"/>
      <c r="AR183" s="4"/>
      <c r="AS183" s="4"/>
      <c r="AT183" s="4"/>
      <c r="AU183" s="4"/>
      <c r="AV183" s="57"/>
      <c r="AW183" s="57"/>
      <c r="AX183" s="57"/>
      <c r="AY183" s="4"/>
      <c r="AZ183" s="57"/>
      <c r="BA183" s="4"/>
      <c r="BB183" s="57"/>
      <c r="BC183" s="57"/>
      <c r="BD183" s="57"/>
      <c r="BE183" s="57"/>
      <c r="BF183" s="57"/>
      <c r="BG183" s="57"/>
      <c r="BH183" s="57"/>
      <c r="BI183" s="57"/>
      <c r="BJ183" s="57"/>
      <c r="BK183" s="57"/>
      <c r="BL183" s="4"/>
    </row>
    <row r="184" spans="2:64" s="49" customFormat="1" ht="26.25" customHeight="1" x14ac:dyDescent="0.15">
      <c r="B184" s="464" t="s">
        <v>237</v>
      </c>
      <c r="C184" s="464"/>
      <c r="D184" s="464"/>
      <c r="E184" s="464"/>
      <c r="F184" s="464"/>
      <c r="G184" s="464"/>
      <c r="H184" s="464"/>
      <c r="I184" s="464"/>
      <c r="J184" s="464"/>
      <c r="K184" s="464"/>
      <c r="L184" s="464"/>
      <c r="M184" s="464"/>
      <c r="N184" s="464"/>
      <c r="O184" s="464"/>
      <c r="P184" s="464"/>
      <c r="Q184" s="464"/>
      <c r="R184" s="464"/>
      <c r="S184" s="464"/>
      <c r="T184" s="464"/>
      <c r="U184" s="464"/>
      <c r="V184" s="464"/>
      <c r="W184" s="464"/>
      <c r="X184" s="464"/>
      <c r="Y184" s="464"/>
      <c r="Z184" s="464"/>
      <c r="AA184" s="464"/>
      <c r="AB184" s="55"/>
      <c r="AC184" s="55"/>
      <c r="AD184" s="56"/>
      <c r="AE184" s="14"/>
      <c r="AF184" s="57"/>
      <c r="AG184" s="57"/>
      <c r="AH184" s="57"/>
      <c r="AI184" s="57"/>
      <c r="AJ184" s="57"/>
      <c r="AK184" s="57"/>
      <c r="AL184" s="4"/>
      <c r="AM184" s="14"/>
      <c r="AN184" s="14"/>
      <c r="AO184" s="14"/>
      <c r="AP184" s="4"/>
      <c r="AQ184" s="4"/>
      <c r="AR184" s="4"/>
      <c r="AS184" s="4"/>
      <c r="AT184" s="4"/>
      <c r="AU184" s="4"/>
      <c r="AV184" s="57"/>
      <c r="AW184" s="57"/>
      <c r="AX184" s="57"/>
      <c r="AY184" s="4"/>
      <c r="AZ184" s="57"/>
      <c r="BA184" s="4"/>
      <c r="BB184" s="57"/>
      <c r="BC184" s="57"/>
      <c r="BD184" s="57"/>
      <c r="BE184" s="57"/>
      <c r="BF184" s="57"/>
      <c r="BG184" s="57"/>
      <c r="BH184" s="57"/>
      <c r="BI184" s="57"/>
      <c r="BJ184" s="57"/>
      <c r="BK184" s="57"/>
      <c r="BL184" s="4"/>
    </row>
    <row r="185" spans="2:64" s="49" customFormat="1" ht="18" customHeight="1" x14ac:dyDescent="0.15">
      <c r="B185" s="177" t="s">
        <v>217</v>
      </c>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55"/>
      <c r="AC185" s="55"/>
      <c r="AD185" s="56"/>
      <c r="AE185" s="14"/>
      <c r="AF185" s="57"/>
      <c r="AG185" s="57"/>
      <c r="AH185" s="57"/>
      <c r="AI185" s="57"/>
      <c r="AJ185" s="57"/>
      <c r="AK185" s="57"/>
      <c r="AL185" s="4"/>
      <c r="AM185" s="14"/>
      <c r="AN185" s="14"/>
      <c r="AO185" s="14"/>
      <c r="AP185" s="4"/>
      <c r="AQ185" s="4"/>
      <c r="AR185" s="4"/>
      <c r="AS185" s="4"/>
      <c r="AT185" s="4"/>
      <c r="AU185" s="4"/>
      <c r="AV185" s="57"/>
      <c r="AW185" s="57"/>
      <c r="AX185" s="57"/>
      <c r="AY185" s="4"/>
      <c r="AZ185" s="57"/>
      <c r="BA185" s="4"/>
      <c r="BB185" s="57"/>
      <c r="BC185" s="57"/>
      <c r="BD185" s="57"/>
      <c r="BE185" s="57"/>
      <c r="BF185" s="57"/>
      <c r="BG185" s="57"/>
      <c r="BH185" s="57"/>
      <c r="BI185" s="57"/>
      <c r="BJ185" s="57"/>
      <c r="BK185" s="57"/>
      <c r="BL185" s="4"/>
    </row>
    <row r="186" spans="2:64" ht="18" customHeight="1" x14ac:dyDescent="0.15">
      <c r="B186" s="168" t="s">
        <v>218</v>
      </c>
      <c r="C186" s="168"/>
      <c r="D186" s="168"/>
      <c r="E186" s="168"/>
      <c r="F186" s="168"/>
      <c r="G186" s="168"/>
      <c r="H186" s="168"/>
      <c r="I186" s="168"/>
      <c r="J186" s="168"/>
      <c r="K186" s="168"/>
      <c r="L186" s="168"/>
      <c r="M186" s="168"/>
      <c r="N186" s="168"/>
      <c r="O186" s="168"/>
      <c r="P186" s="168"/>
      <c r="Q186" s="168"/>
      <c r="R186" s="168"/>
      <c r="S186" s="168"/>
      <c r="T186" s="168"/>
      <c r="U186" s="168"/>
      <c r="V186" s="168"/>
      <c r="W186" s="168"/>
      <c r="X186" s="168"/>
      <c r="Y186" s="168"/>
      <c r="Z186" s="168"/>
      <c r="AA186" s="168"/>
      <c r="AB186" s="55"/>
      <c r="AC186" s="55"/>
      <c r="AD186" s="56"/>
      <c r="AE186" s="14"/>
      <c r="AF186" s="57"/>
      <c r="AG186" s="57"/>
      <c r="AH186" s="57"/>
      <c r="AI186" s="57"/>
      <c r="AJ186" s="57"/>
      <c r="AK186" s="57"/>
      <c r="AM186" s="14"/>
      <c r="AN186" s="14"/>
      <c r="AO186" s="14"/>
      <c r="AV186" s="57"/>
      <c r="AW186" s="57"/>
      <c r="AX186" s="57"/>
      <c r="AZ186" s="57"/>
      <c r="BB186" s="57"/>
      <c r="BC186" s="57"/>
      <c r="BD186" s="57"/>
      <c r="BE186" s="57"/>
      <c r="BF186" s="57"/>
      <c r="BG186" s="57"/>
      <c r="BH186" s="57"/>
      <c r="BI186" s="57"/>
      <c r="BJ186" s="57"/>
      <c r="BK186" s="57"/>
    </row>
    <row r="187" spans="2:64" ht="18" customHeight="1" x14ac:dyDescent="0.15">
      <c r="B187" s="229" t="s">
        <v>331</v>
      </c>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c r="Z187" s="229"/>
      <c r="AA187" s="229"/>
      <c r="AB187" s="55"/>
      <c r="AC187" s="55"/>
      <c r="AD187" s="56"/>
      <c r="AE187" s="14"/>
      <c r="AK187" s="57"/>
      <c r="AM187" s="14"/>
      <c r="AN187" s="14"/>
      <c r="AO187" s="14"/>
      <c r="AV187" s="57"/>
      <c r="AW187" s="57"/>
      <c r="AX187" s="57"/>
      <c r="AZ187" s="57"/>
      <c r="BF187" s="57"/>
      <c r="BG187" s="57"/>
      <c r="BH187" s="57"/>
      <c r="BI187" s="57"/>
      <c r="BJ187" s="57"/>
      <c r="BK187" s="57"/>
      <c r="BL187" s="57"/>
    </row>
    <row r="188" spans="2:64" ht="18" customHeight="1" x14ac:dyDescent="0.15">
      <c r="B188" s="229"/>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c r="AA188" s="229"/>
      <c r="AB188" s="14"/>
      <c r="AC188" s="55"/>
      <c r="AD188" s="56"/>
      <c r="AE188" s="14"/>
      <c r="AM188" s="14"/>
      <c r="AN188" s="14"/>
      <c r="AO188" s="14"/>
      <c r="AV188" s="57"/>
      <c r="AW188" s="57"/>
      <c r="AX188" s="57"/>
      <c r="AZ188" s="57"/>
      <c r="BF188" s="57"/>
      <c r="BG188" s="57"/>
      <c r="BH188" s="57"/>
      <c r="BI188" s="57"/>
      <c r="BJ188" s="57"/>
      <c r="BK188" s="57"/>
      <c r="BL188" s="57"/>
    </row>
    <row r="189" spans="2:64" ht="18" customHeight="1" x14ac:dyDescent="0.15">
      <c r="B189" s="229"/>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14"/>
      <c r="AC189" s="55"/>
      <c r="AD189" s="56"/>
      <c r="AE189" s="14"/>
      <c r="AM189" s="14"/>
      <c r="AN189" s="14"/>
      <c r="AO189" s="14"/>
      <c r="AV189" s="57"/>
      <c r="AW189" s="57"/>
      <c r="AX189" s="57"/>
      <c r="AZ189" s="57"/>
      <c r="BF189" s="57"/>
      <c r="BG189" s="57"/>
      <c r="BH189" s="57"/>
      <c r="BI189" s="57"/>
      <c r="BJ189" s="57"/>
      <c r="BK189" s="57"/>
      <c r="BL189" s="57"/>
    </row>
    <row r="190" spans="2:64" ht="18" customHeight="1" x14ac:dyDescent="0.15">
      <c r="B190" s="229"/>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c r="AA190" s="229"/>
      <c r="AB190" s="14"/>
      <c r="AC190" s="55"/>
      <c r="AD190" s="56"/>
      <c r="AE190" s="14"/>
      <c r="AM190" s="14"/>
      <c r="AN190" s="14"/>
      <c r="AO190" s="14"/>
      <c r="AV190" s="57"/>
      <c r="AW190" s="57"/>
      <c r="AX190" s="57"/>
      <c r="AZ190" s="57"/>
      <c r="BF190" s="57"/>
      <c r="BG190" s="57"/>
      <c r="BH190" s="57"/>
      <c r="BI190" s="57"/>
      <c r="BJ190" s="57"/>
      <c r="BK190" s="57"/>
      <c r="BL190" s="57"/>
    </row>
    <row r="191" spans="2:64" ht="21" customHeight="1" thickBot="1" x14ac:dyDescent="0.2">
      <c r="B191" s="82"/>
      <c r="C191" s="45"/>
      <c r="D191" s="45"/>
      <c r="E191" s="45"/>
      <c r="F191" s="45"/>
      <c r="G191" s="45"/>
      <c r="H191" s="45"/>
      <c r="I191" s="45"/>
      <c r="J191" s="45"/>
      <c r="K191" s="45"/>
      <c r="L191" s="45"/>
      <c r="M191" s="83"/>
      <c r="N191" s="83"/>
      <c r="O191" s="83"/>
      <c r="P191" s="45"/>
      <c r="Q191" s="45"/>
      <c r="R191" s="45"/>
      <c r="S191" s="45"/>
      <c r="T191" s="45"/>
      <c r="U191" s="45"/>
      <c r="V191" s="45"/>
      <c r="W191" s="45"/>
      <c r="X191" s="45"/>
      <c r="Y191" s="45"/>
      <c r="Z191" s="45"/>
      <c r="AA191" s="45"/>
      <c r="AB191" s="14"/>
      <c r="AC191" s="55"/>
      <c r="AD191" s="56"/>
      <c r="AE191" s="14"/>
      <c r="AM191" s="14"/>
      <c r="AN191" s="14"/>
      <c r="AO191" s="14"/>
      <c r="AV191" s="57"/>
      <c r="AW191" s="57"/>
      <c r="AX191" s="57"/>
      <c r="AZ191" s="57"/>
      <c r="BJ191" s="57"/>
      <c r="BK191" s="57"/>
      <c r="BL191" s="57"/>
    </row>
    <row r="192" spans="2:64" ht="21" customHeight="1" x14ac:dyDescent="0.15">
      <c r="B192" s="82"/>
      <c r="C192" s="163" t="s">
        <v>185</v>
      </c>
      <c r="D192" s="164"/>
      <c r="E192" s="159"/>
      <c r="F192" s="159"/>
      <c r="G192" s="159"/>
      <c r="H192" s="159"/>
      <c r="I192" s="159"/>
      <c r="J192" s="159"/>
      <c r="K192" s="159"/>
      <c r="L192" s="160"/>
      <c r="M192" s="84"/>
      <c r="N192" s="45"/>
      <c r="O192" s="45"/>
      <c r="P192" s="45"/>
      <c r="Q192" s="45"/>
      <c r="R192" s="45"/>
      <c r="S192" s="45"/>
      <c r="T192" s="45"/>
      <c r="U192" s="445" t="s">
        <v>159</v>
      </c>
      <c r="V192" s="446"/>
      <c r="W192" s="446"/>
      <c r="X192" s="446"/>
      <c r="Y192" s="447"/>
      <c r="Z192" s="448"/>
      <c r="AA192" s="449"/>
      <c r="AB192" s="14"/>
      <c r="AC192" s="55"/>
      <c r="AD192" s="56"/>
      <c r="AE192" s="14"/>
      <c r="AM192" s="14"/>
      <c r="AN192" s="14"/>
      <c r="AO192" s="59"/>
      <c r="AV192" s="57"/>
      <c r="AW192" s="57"/>
      <c r="AX192" s="57"/>
      <c r="AZ192" s="57"/>
      <c r="BL192" s="57"/>
    </row>
    <row r="193" spans="2:64" ht="21" customHeight="1" thickBot="1" x14ac:dyDescent="0.2">
      <c r="B193" s="82"/>
      <c r="C193" s="165"/>
      <c r="D193" s="166"/>
      <c r="E193" s="161"/>
      <c r="F193" s="161"/>
      <c r="G193" s="161"/>
      <c r="H193" s="161"/>
      <c r="I193" s="161"/>
      <c r="J193" s="161"/>
      <c r="K193" s="161"/>
      <c r="L193" s="162"/>
      <c r="M193" s="84"/>
      <c r="N193" s="93" t="s">
        <v>332</v>
      </c>
      <c r="O193" s="93"/>
      <c r="P193" s="93"/>
      <c r="Q193" s="93"/>
      <c r="R193" s="93"/>
      <c r="S193" s="93"/>
      <c r="T193" s="45"/>
      <c r="U193" s="172" t="s">
        <v>160</v>
      </c>
      <c r="V193" s="173"/>
      <c r="W193" s="173"/>
      <c r="X193" s="173"/>
      <c r="Y193" s="174"/>
      <c r="Z193" s="175"/>
      <c r="AA193" s="176"/>
      <c r="AB193" s="14"/>
      <c r="AC193" s="55"/>
      <c r="AD193" s="56"/>
      <c r="AE193" s="14"/>
      <c r="AM193" s="59"/>
      <c r="AN193" s="59"/>
      <c r="AO193" s="59"/>
      <c r="AV193" s="57"/>
      <c r="AW193" s="57"/>
      <c r="AX193" s="57"/>
      <c r="BL193" s="57"/>
    </row>
    <row r="194" spans="2:64" ht="21" customHeight="1" x14ac:dyDescent="0.15">
      <c r="B194" s="82"/>
      <c r="C194" s="163" t="s">
        <v>186</v>
      </c>
      <c r="D194" s="164"/>
      <c r="E194" s="159"/>
      <c r="F194" s="159"/>
      <c r="G194" s="159"/>
      <c r="H194" s="159"/>
      <c r="I194" s="159"/>
      <c r="J194" s="159"/>
      <c r="K194" s="159"/>
      <c r="L194" s="160"/>
      <c r="M194" s="84"/>
      <c r="N194" s="93"/>
      <c r="O194" s="93"/>
      <c r="P194" s="93"/>
      <c r="Q194" s="93"/>
      <c r="R194" s="93"/>
      <c r="S194" s="93"/>
      <c r="T194" s="45"/>
      <c r="U194" s="172" t="s">
        <v>238</v>
      </c>
      <c r="V194" s="173"/>
      <c r="W194" s="173"/>
      <c r="X194" s="173"/>
      <c r="Y194" s="174"/>
      <c r="Z194" s="175"/>
      <c r="AA194" s="176"/>
      <c r="AB194" s="14"/>
      <c r="AC194" s="55"/>
      <c r="AD194" s="56"/>
      <c r="AE194" s="14"/>
      <c r="AM194" s="59"/>
      <c r="AN194" s="59"/>
      <c r="AO194" s="59"/>
      <c r="AV194" s="57"/>
      <c r="AW194" s="57"/>
      <c r="AX194" s="57"/>
      <c r="BL194" s="57"/>
    </row>
    <row r="195" spans="2:64" ht="21" customHeight="1" thickBot="1" x14ac:dyDescent="0.2">
      <c r="C195" s="165"/>
      <c r="D195" s="166"/>
      <c r="E195" s="161"/>
      <c r="F195" s="161"/>
      <c r="G195" s="161"/>
      <c r="H195" s="161"/>
      <c r="I195" s="161"/>
      <c r="J195" s="161"/>
      <c r="K195" s="161"/>
      <c r="L195" s="162"/>
      <c r="M195" s="85"/>
      <c r="N195" s="93"/>
      <c r="O195" s="93"/>
      <c r="P195" s="93"/>
      <c r="Q195" s="93"/>
      <c r="R195" s="93"/>
      <c r="S195" s="93"/>
      <c r="T195" s="45"/>
      <c r="U195" s="172" t="s">
        <v>226</v>
      </c>
      <c r="V195" s="173"/>
      <c r="W195" s="173"/>
      <c r="X195" s="173"/>
      <c r="Y195" s="174"/>
      <c r="Z195" s="175"/>
      <c r="AA195" s="176"/>
      <c r="AB195" s="14"/>
      <c r="AC195" s="55"/>
      <c r="AD195" s="56"/>
      <c r="AE195" s="14"/>
      <c r="AM195" s="59"/>
      <c r="AN195" s="59"/>
      <c r="AO195" s="14"/>
      <c r="BL195" s="57"/>
    </row>
    <row r="196" spans="2:64" ht="21" customHeight="1" x14ac:dyDescent="0.15">
      <c r="C196" s="163" t="s">
        <v>187</v>
      </c>
      <c r="D196" s="164"/>
      <c r="E196" s="159"/>
      <c r="F196" s="159"/>
      <c r="G196" s="159"/>
      <c r="H196" s="159"/>
      <c r="I196" s="159"/>
      <c r="J196" s="159"/>
      <c r="K196" s="159"/>
      <c r="L196" s="160"/>
      <c r="M196" s="85"/>
      <c r="N196" s="93"/>
      <c r="O196" s="93"/>
      <c r="P196" s="93"/>
      <c r="Q196" s="93"/>
      <c r="R196" s="93"/>
      <c r="S196" s="93"/>
      <c r="T196" s="45"/>
      <c r="U196" s="172" t="s">
        <v>161</v>
      </c>
      <c r="V196" s="173"/>
      <c r="W196" s="173"/>
      <c r="X196" s="173"/>
      <c r="Y196" s="174"/>
      <c r="Z196" s="175"/>
      <c r="AA196" s="176"/>
      <c r="AB196" s="14"/>
      <c r="AC196" s="55"/>
      <c r="AD196" s="56"/>
      <c r="AE196" s="14"/>
      <c r="AM196" s="14"/>
      <c r="AN196" s="14"/>
      <c r="AO196" s="14"/>
      <c r="BL196" s="57"/>
    </row>
    <row r="197" spans="2:64" ht="21" customHeight="1" thickBot="1" x14ac:dyDescent="0.2">
      <c r="C197" s="165"/>
      <c r="D197" s="166"/>
      <c r="E197" s="161"/>
      <c r="F197" s="161"/>
      <c r="G197" s="161"/>
      <c r="H197" s="161"/>
      <c r="I197" s="161"/>
      <c r="J197" s="161"/>
      <c r="K197" s="161"/>
      <c r="L197" s="162"/>
      <c r="M197" s="85"/>
      <c r="N197" s="93"/>
      <c r="O197" s="93"/>
      <c r="P197" s="93"/>
      <c r="Q197" s="93"/>
      <c r="R197" s="93"/>
      <c r="S197" s="93"/>
      <c r="T197" s="45"/>
      <c r="U197" s="442" t="s">
        <v>239</v>
      </c>
      <c r="V197" s="443"/>
      <c r="W197" s="443"/>
      <c r="X197" s="443"/>
      <c r="Y197" s="444"/>
      <c r="Z197" s="430"/>
      <c r="AA197" s="431"/>
      <c r="AB197" s="14"/>
      <c r="AC197" s="55"/>
      <c r="AD197" s="56"/>
      <c r="AE197" s="48"/>
      <c r="AM197" s="14"/>
      <c r="AN197" s="14"/>
      <c r="AO197" s="14"/>
      <c r="BL197" s="57"/>
    </row>
    <row r="198" spans="2:64" ht="21" customHeight="1" x14ac:dyDescent="0.15">
      <c r="C198" s="86"/>
      <c r="D198" s="86"/>
      <c r="E198" s="86"/>
      <c r="F198" s="86"/>
      <c r="G198" s="86"/>
      <c r="H198" s="86"/>
      <c r="I198" s="86"/>
      <c r="J198" s="38"/>
      <c r="K198" s="38"/>
      <c r="L198" s="38"/>
      <c r="M198" s="38"/>
      <c r="N198" s="93"/>
      <c r="O198" s="93"/>
      <c r="P198" s="93"/>
      <c r="Q198" s="93"/>
      <c r="R198" s="93"/>
      <c r="S198" s="93"/>
      <c r="T198" s="87"/>
      <c r="U198" s="87"/>
      <c r="V198" s="87"/>
      <c r="W198" s="87"/>
      <c r="X198" s="87"/>
      <c r="Y198" s="87"/>
      <c r="Z198" s="87"/>
      <c r="AA198" s="87"/>
      <c r="AB198" s="14"/>
      <c r="AC198" s="55"/>
      <c r="AD198" s="56"/>
      <c r="AE198" s="48"/>
      <c r="AM198" s="14"/>
      <c r="AN198" s="14"/>
      <c r="AO198" s="14"/>
      <c r="BL198" s="57"/>
    </row>
    <row r="199" spans="2:64" ht="18" customHeight="1" x14ac:dyDescent="0.15">
      <c r="C199" s="86"/>
      <c r="D199" s="86"/>
      <c r="E199" s="86"/>
      <c r="F199" s="86"/>
      <c r="G199" s="86"/>
      <c r="H199" s="86"/>
      <c r="I199" s="86"/>
      <c r="J199" s="38"/>
      <c r="K199" s="38"/>
      <c r="L199" s="38"/>
      <c r="M199" s="38"/>
      <c r="N199" s="93"/>
      <c r="O199" s="93"/>
      <c r="P199" s="93"/>
      <c r="Q199" s="93"/>
      <c r="R199" s="93"/>
      <c r="S199" s="93"/>
      <c r="T199" s="87"/>
      <c r="U199" s="87"/>
      <c r="V199" s="87"/>
      <c r="W199" s="87"/>
      <c r="X199" s="87"/>
      <c r="Y199" s="87"/>
      <c r="Z199" s="87"/>
      <c r="AA199" s="87"/>
      <c r="AB199" s="14"/>
      <c r="AC199" s="55"/>
      <c r="AD199" s="56"/>
      <c r="AE199" s="48"/>
      <c r="AM199" s="14"/>
      <c r="AN199" s="14"/>
      <c r="AO199" s="14"/>
      <c r="BL199" s="57"/>
    </row>
    <row r="200" spans="2:64" ht="18" customHeight="1" x14ac:dyDescent="0.15">
      <c r="C200" s="86"/>
      <c r="D200" s="86"/>
      <c r="E200" s="86"/>
      <c r="F200" s="86"/>
      <c r="G200" s="86"/>
      <c r="H200" s="86"/>
      <c r="I200" s="86"/>
      <c r="J200" s="38"/>
      <c r="K200" s="38"/>
      <c r="L200" s="38"/>
      <c r="M200" s="38"/>
      <c r="N200" s="93"/>
      <c r="O200" s="93"/>
      <c r="P200" s="93"/>
      <c r="Q200" s="93"/>
      <c r="R200" s="93"/>
      <c r="S200" s="93"/>
      <c r="T200" s="87"/>
      <c r="U200" s="87"/>
      <c r="V200" s="87"/>
      <c r="W200" s="87"/>
      <c r="X200" s="87"/>
      <c r="Y200" s="87"/>
      <c r="Z200" s="87"/>
      <c r="AA200" s="87"/>
      <c r="AB200" s="14"/>
      <c r="AC200" s="55"/>
      <c r="AD200" s="56"/>
      <c r="AE200" s="48"/>
      <c r="AM200" s="14"/>
      <c r="AN200" s="14"/>
      <c r="AO200" s="14"/>
      <c r="BL200" s="57"/>
    </row>
    <row r="201" spans="2:64" ht="18" customHeight="1" x14ac:dyDescent="0.15">
      <c r="C201" s="86"/>
      <c r="D201" s="86"/>
      <c r="E201" s="86"/>
      <c r="F201" s="86"/>
      <c r="G201" s="86"/>
      <c r="H201" s="86"/>
      <c r="I201" s="86"/>
      <c r="J201" s="38"/>
      <c r="K201" s="38"/>
      <c r="L201" s="38"/>
      <c r="M201" s="38"/>
      <c r="N201" s="93"/>
      <c r="O201" s="93"/>
      <c r="P201" s="93"/>
      <c r="Q201" s="93"/>
      <c r="R201" s="93"/>
      <c r="S201" s="93"/>
      <c r="T201" s="87"/>
      <c r="U201" s="87"/>
      <c r="V201" s="87"/>
      <c r="W201" s="87"/>
      <c r="X201" s="87"/>
      <c r="Y201" s="87"/>
      <c r="Z201" s="87"/>
      <c r="AA201" s="87"/>
      <c r="AB201" s="14"/>
      <c r="AC201" s="55"/>
      <c r="AD201" s="56"/>
      <c r="AE201" s="48"/>
      <c r="AM201" s="14"/>
      <c r="AN201" s="14"/>
      <c r="AO201" s="14"/>
      <c r="BL201" s="57"/>
    </row>
    <row r="202" spans="2:64" ht="18" customHeight="1" x14ac:dyDescent="0.15">
      <c r="N202" s="93"/>
      <c r="O202" s="93"/>
      <c r="P202" s="93"/>
      <c r="Q202" s="93"/>
      <c r="R202" s="93"/>
      <c r="S202" s="93"/>
      <c r="AB202" s="14"/>
      <c r="AC202" s="55"/>
      <c r="AD202" s="56"/>
      <c r="AE202" s="62"/>
      <c r="AM202" s="14"/>
      <c r="AN202" s="14"/>
      <c r="AO202" s="14"/>
      <c r="BL202" s="57"/>
    </row>
    <row r="203" spans="2:64" ht="18" customHeight="1" x14ac:dyDescent="0.15">
      <c r="N203" s="93"/>
      <c r="O203" s="93"/>
      <c r="P203" s="93"/>
      <c r="Q203" s="93"/>
      <c r="R203" s="93"/>
      <c r="S203" s="93"/>
      <c r="AB203" s="14"/>
      <c r="AC203" s="55"/>
      <c r="AD203" s="56"/>
      <c r="AE203" s="62"/>
      <c r="AM203" s="14"/>
      <c r="AN203" s="14"/>
      <c r="AO203" s="14"/>
      <c r="BL203" s="57"/>
    </row>
    <row r="204" spans="2:64" ht="18" customHeight="1" x14ac:dyDescent="0.15">
      <c r="N204" s="93"/>
      <c r="O204" s="93"/>
      <c r="P204" s="93"/>
      <c r="Q204" s="93"/>
      <c r="R204" s="93"/>
      <c r="S204" s="93"/>
      <c r="AB204" s="14"/>
      <c r="AC204" s="55"/>
      <c r="AD204" s="56"/>
      <c r="AE204" s="62"/>
      <c r="AM204" s="14"/>
      <c r="AN204" s="14"/>
      <c r="AO204" s="14"/>
      <c r="BL204" s="57"/>
    </row>
    <row r="205" spans="2:64" ht="18" customHeight="1" x14ac:dyDescent="0.15">
      <c r="AB205" s="14"/>
      <c r="AC205" s="55"/>
      <c r="AD205" s="56"/>
      <c r="AE205" s="62"/>
      <c r="AM205" s="14"/>
      <c r="AN205" s="14"/>
      <c r="AO205" s="14"/>
      <c r="BL205" s="57"/>
    </row>
    <row r="206" spans="2:64" ht="18" customHeight="1" thickBot="1" x14ac:dyDescent="0.2">
      <c r="B206" s="423" t="s">
        <v>115</v>
      </c>
      <c r="C206" s="423"/>
      <c r="D206" s="423"/>
      <c r="E206" s="423"/>
      <c r="F206" s="423"/>
      <c r="G206" s="423"/>
      <c r="H206" s="423"/>
      <c r="I206" s="423"/>
      <c r="J206" s="423"/>
      <c r="K206" s="423"/>
      <c r="L206" s="423"/>
      <c r="M206" s="423"/>
      <c r="N206" s="423"/>
      <c r="O206" s="423"/>
      <c r="P206" s="423"/>
      <c r="Q206" s="423"/>
      <c r="R206" s="423"/>
      <c r="S206" s="423"/>
      <c r="T206" s="423"/>
      <c r="U206" s="423"/>
      <c r="V206" s="423"/>
      <c r="W206" s="423"/>
      <c r="X206" s="423"/>
      <c r="Y206" s="423"/>
      <c r="Z206" s="423"/>
      <c r="AC206" s="55"/>
      <c r="AD206" s="56"/>
      <c r="AE206" s="62"/>
      <c r="AM206" s="14"/>
      <c r="AN206" s="14"/>
      <c r="AO206" s="14"/>
      <c r="BL206" s="57"/>
    </row>
    <row r="207" spans="2:64" s="49" customFormat="1" ht="21" customHeight="1" x14ac:dyDescent="0.15">
      <c r="B207" s="1"/>
      <c r="C207" s="424"/>
      <c r="D207" s="425"/>
      <c r="E207" s="425"/>
      <c r="F207" s="425"/>
      <c r="G207" s="425"/>
      <c r="H207" s="425"/>
      <c r="I207" s="425"/>
      <c r="J207" s="425"/>
      <c r="K207" s="425"/>
      <c r="L207" s="425"/>
      <c r="M207" s="425"/>
      <c r="N207" s="425"/>
      <c r="O207" s="425"/>
      <c r="P207" s="425"/>
      <c r="Q207" s="425"/>
      <c r="R207" s="425"/>
      <c r="S207" s="425"/>
      <c r="T207" s="425"/>
      <c r="U207" s="425"/>
      <c r="V207" s="425"/>
      <c r="W207" s="425"/>
      <c r="X207" s="425"/>
      <c r="Y207" s="425"/>
      <c r="Z207" s="425"/>
      <c r="AA207" s="426"/>
      <c r="AB207" s="57"/>
      <c r="AC207" s="55"/>
      <c r="AD207" s="56"/>
      <c r="AE207" s="48"/>
      <c r="AF207" s="4"/>
      <c r="AG207" s="4"/>
      <c r="AH207" s="4"/>
      <c r="AI207" s="4"/>
      <c r="AJ207" s="4"/>
      <c r="AK207" s="4"/>
      <c r="AL207" s="4"/>
      <c r="AM207" s="14"/>
      <c r="AN207" s="14"/>
      <c r="AO207" s="14"/>
      <c r="AP207" s="4"/>
      <c r="AQ207" s="4"/>
      <c r="AR207" s="4"/>
      <c r="AS207" s="4"/>
      <c r="AT207" s="4"/>
      <c r="AU207" s="4"/>
      <c r="AV207" s="4"/>
      <c r="AW207" s="4"/>
      <c r="AX207" s="4"/>
      <c r="AY207" s="4"/>
      <c r="AZ207" s="4"/>
      <c r="BA207" s="4"/>
      <c r="BB207" s="4"/>
      <c r="BC207" s="4"/>
      <c r="BD207" s="4"/>
      <c r="BE207" s="4"/>
      <c r="BF207" s="4"/>
      <c r="BG207" s="4"/>
      <c r="BH207" s="4"/>
      <c r="BI207" s="4"/>
      <c r="BJ207" s="4"/>
      <c r="BK207" s="4"/>
      <c r="BL207" s="57"/>
    </row>
    <row r="208" spans="2:64" s="49" customFormat="1" ht="21" customHeight="1" thickBot="1" x14ac:dyDescent="0.2">
      <c r="B208" s="1"/>
      <c r="C208" s="427"/>
      <c r="D208" s="428"/>
      <c r="E208" s="428"/>
      <c r="F208" s="428"/>
      <c r="G208" s="428"/>
      <c r="H208" s="428"/>
      <c r="I208" s="428"/>
      <c r="J208" s="428"/>
      <c r="K208" s="428"/>
      <c r="L208" s="428"/>
      <c r="M208" s="428"/>
      <c r="N208" s="428"/>
      <c r="O208" s="428"/>
      <c r="P208" s="428"/>
      <c r="Q208" s="428"/>
      <c r="R208" s="428"/>
      <c r="S208" s="428"/>
      <c r="T208" s="428"/>
      <c r="U208" s="428"/>
      <c r="V208" s="428"/>
      <c r="W208" s="428"/>
      <c r="X208" s="428"/>
      <c r="Y208" s="428"/>
      <c r="Z208" s="428"/>
      <c r="AA208" s="429"/>
      <c r="AB208" s="57"/>
      <c r="AC208" s="55"/>
      <c r="AD208" s="88"/>
      <c r="AE208" s="14"/>
      <c r="AF208" s="4"/>
      <c r="AG208" s="4"/>
      <c r="AH208" s="4"/>
      <c r="AI208" s="4"/>
      <c r="AJ208" s="4"/>
      <c r="AK208" s="4"/>
      <c r="AL208" s="4"/>
      <c r="AM208" s="14"/>
      <c r="AN208" s="14"/>
      <c r="AO208" s="59"/>
      <c r="AP208" s="4"/>
      <c r="AQ208" s="4"/>
      <c r="AR208" s="4"/>
      <c r="AS208" s="4"/>
      <c r="AT208" s="4"/>
      <c r="AU208" s="4"/>
      <c r="AV208" s="4"/>
      <c r="AW208" s="4"/>
      <c r="AX208" s="4"/>
      <c r="AY208" s="4"/>
      <c r="AZ208" s="4"/>
      <c r="BA208" s="4"/>
      <c r="BB208" s="4"/>
      <c r="BC208" s="4"/>
      <c r="BD208" s="4"/>
      <c r="BE208" s="4"/>
      <c r="BF208" s="4"/>
      <c r="BG208" s="4"/>
      <c r="BH208" s="4"/>
      <c r="BI208" s="4"/>
      <c r="BJ208" s="4"/>
      <c r="BK208" s="4"/>
      <c r="BL208" s="57"/>
    </row>
    <row r="209" spans="2:64" s="49" customFormat="1" ht="21" customHeight="1" x14ac:dyDescent="0.15">
      <c r="B209" s="1"/>
      <c r="C209" s="89"/>
      <c r="D209" s="2"/>
      <c r="E209" s="2"/>
      <c r="F209" s="2"/>
      <c r="G209" s="2"/>
      <c r="H209" s="2"/>
      <c r="I209" s="2"/>
      <c r="J209" s="2"/>
      <c r="K209" s="2"/>
      <c r="L209" s="2"/>
      <c r="M209" s="2"/>
      <c r="N209" s="2"/>
      <c r="O209" s="2"/>
      <c r="P209" s="2"/>
      <c r="Q209" s="2"/>
      <c r="R209" s="2"/>
      <c r="S209" s="2"/>
      <c r="T209" s="2"/>
      <c r="U209" s="2"/>
      <c r="V209" s="2"/>
      <c r="W209" s="2"/>
      <c r="X209" s="2"/>
      <c r="Y209" s="2"/>
      <c r="Z209" s="2"/>
      <c r="AA209" s="2"/>
      <c r="AB209" s="57"/>
      <c r="AC209" s="55"/>
      <c r="AD209" s="90"/>
      <c r="AE209" s="14"/>
      <c r="AF209" s="4"/>
      <c r="AG209" s="4"/>
      <c r="AH209" s="4"/>
      <c r="AI209" s="4"/>
      <c r="AJ209" s="4"/>
      <c r="AK209" s="4"/>
      <c r="AL209" s="4"/>
      <c r="AM209" s="57"/>
      <c r="AN209" s="57"/>
      <c r="AO209" s="57"/>
      <c r="AP209" s="4"/>
      <c r="AQ209" s="4"/>
      <c r="AR209" s="4"/>
      <c r="AS209" s="4"/>
      <c r="AT209" s="4"/>
      <c r="AU209" s="4"/>
      <c r="AV209" s="4"/>
      <c r="AW209" s="4"/>
      <c r="AX209" s="4"/>
      <c r="AY209" s="4"/>
      <c r="AZ209" s="4"/>
      <c r="BA209" s="4"/>
      <c r="BB209" s="4"/>
      <c r="BC209" s="4"/>
      <c r="BD209" s="4"/>
      <c r="BE209" s="4"/>
      <c r="BF209" s="4"/>
      <c r="BG209" s="4"/>
      <c r="BH209" s="4"/>
      <c r="BI209" s="4"/>
      <c r="BJ209" s="4"/>
      <c r="BK209" s="4"/>
      <c r="BL209" s="57"/>
    </row>
    <row r="210" spans="2:64" s="49" customFormat="1" ht="21" customHeight="1" x14ac:dyDescent="0.15">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57"/>
      <c r="AC210" s="55"/>
      <c r="AD210" s="90"/>
      <c r="AE210" s="14"/>
      <c r="AF210" s="4"/>
      <c r="AG210" s="4"/>
      <c r="AH210" s="4"/>
      <c r="AI210" s="4"/>
      <c r="AJ210" s="4"/>
      <c r="AK210" s="4"/>
      <c r="AL210" s="4"/>
      <c r="AM210" s="57"/>
      <c r="AN210" s="57"/>
      <c r="AO210" s="57"/>
      <c r="AP210" s="4"/>
      <c r="AQ210" s="4"/>
      <c r="AR210" s="4"/>
      <c r="AS210" s="4"/>
      <c r="AT210" s="4"/>
      <c r="AU210" s="4"/>
      <c r="AV210" s="4"/>
      <c r="AW210" s="4"/>
      <c r="AX210" s="4"/>
      <c r="AY210" s="4"/>
      <c r="AZ210" s="4"/>
      <c r="BA210" s="4"/>
      <c r="BB210" s="4"/>
      <c r="BC210" s="4"/>
      <c r="BD210" s="4"/>
      <c r="BE210" s="4"/>
      <c r="BF210" s="4"/>
      <c r="BG210" s="4"/>
      <c r="BH210" s="4"/>
      <c r="BI210" s="4"/>
      <c r="BJ210" s="4"/>
      <c r="BK210" s="4"/>
      <c r="BL210" s="57"/>
    </row>
    <row r="211" spans="2:64" s="49" customFormat="1" ht="21" customHeight="1" x14ac:dyDescent="0.15">
      <c r="B211" s="423" t="s">
        <v>219</v>
      </c>
      <c r="C211" s="423"/>
      <c r="D211" s="423"/>
      <c r="E211" s="423"/>
      <c r="F211" s="423"/>
      <c r="G211" s="423"/>
      <c r="H211" s="423"/>
      <c r="I211" s="423"/>
      <c r="J211" s="423"/>
      <c r="K211" s="423"/>
      <c r="L211" s="423"/>
      <c r="M211" s="423"/>
      <c r="N211" s="423"/>
      <c r="O211" s="423"/>
      <c r="P211" s="423"/>
      <c r="Q211" s="423"/>
      <c r="R211" s="423"/>
      <c r="S211" s="423"/>
      <c r="T211" s="423"/>
      <c r="U211" s="423"/>
      <c r="V211" s="423"/>
      <c r="W211" s="423"/>
      <c r="X211" s="423"/>
      <c r="Y211" s="423"/>
      <c r="Z211" s="423"/>
      <c r="AA211" s="423"/>
      <c r="AB211" s="57"/>
      <c r="AC211" s="55"/>
      <c r="AD211" s="90"/>
      <c r="AE211" s="14"/>
      <c r="AF211" s="4"/>
      <c r="AG211" s="4"/>
      <c r="AH211" s="4"/>
      <c r="AI211" s="4"/>
      <c r="AJ211" s="4"/>
      <c r="AK211" s="4"/>
      <c r="AL211" s="4"/>
      <c r="AM211" s="57"/>
      <c r="AN211" s="57"/>
      <c r="AO211" s="57"/>
      <c r="AP211" s="4"/>
      <c r="AQ211" s="4"/>
      <c r="AR211" s="4"/>
      <c r="AS211" s="4"/>
      <c r="AT211" s="4"/>
      <c r="AU211" s="4"/>
      <c r="AV211" s="4"/>
      <c r="AW211" s="4"/>
      <c r="AX211" s="4"/>
      <c r="AY211" s="4"/>
      <c r="AZ211" s="4"/>
      <c r="BA211" s="4"/>
      <c r="BB211" s="4"/>
      <c r="BC211" s="4"/>
      <c r="BD211" s="4"/>
      <c r="BE211" s="4"/>
      <c r="BF211" s="4"/>
      <c r="BG211" s="4"/>
      <c r="BH211" s="4"/>
      <c r="BI211" s="4"/>
      <c r="BJ211" s="4"/>
      <c r="BK211" s="4"/>
      <c r="BL211" s="57"/>
    </row>
    <row r="212" spans="2:64" s="49" customFormat="1" ht="21" customHeight="1" x14ac:dyDescent="0.15">
      <c r="B212" s="423"/>
      <c r="C212" s="423"/>
      <c r="D212" s="423"/>
      <c r="E212" s="423"/>
      <c r="F212" s="423"/>
      <c r="G212" s="423"/>
      <c r="H212" s="423"/>
      <c r="I212" s="423"/>
      <c r="J212" s="423"/>
      <c r="K212" s="423"/>
      <c r="L212" s="423"/>
      <c r="M212" s="423"/>
      <c r="N212" s="423"/>
      <c r="O212" s="423"/>
      <c r="P212" s="423"/>
      <c r="Q212" s="423"/>
      <c r="R212" s="423"/>
      <c r="S212" s="423"/>
      <c r="T212" s="423"/>
      <c r="U212" s="423"/>
      <c r="V212" s="423"/>
      <c r="W212" s="423"/>
      <c r="X212" s="423"/>
      <c r="Y212" s="423"/>
      <c r="Z212" s="423"/>
      <c r="AA212" s="423"/>
      <c r="AB212" s="4"/>
      <c r="AC212" s="55"/>
      <c r="AD212" s="88"/>
      <c r="AE212" s="14"/>
      <c r="AF212" s="4"/>
      <c r="AG212" s="4"/>
      <c r="AH212" s="4"/>
      <c r="AI212" s="4"/>
      <c r="AJ212" s="4"/>
      <c r="AK212" s="4"/>
      <c r="AL212" s="4"/>
      <c r="AM212" s="57"/>
      <c r="AN212" s="57"/>
      <c r="AO212" s="57"/>
      <c r="AP212" s="4"/>
      <c r="AQ212" s="4"/>
      <c r="AR212" s="4"/>
      <c r="AS212" s="4"/>
      <c r="AT212" s="4"/>
      <c r="AU212" s="4"/>
      <c r="AV212" s="4"/>
      <c r="AW212" s="4"/>
      <c r="AX212" s="4"/>
      <c r="AY212" s="4"/>
      <c r="AZ212" s="4"/>
      <c r="BA212" s="4"/>
      <c r="BB212" s="4"/>
      <c r="BC212" s="4"/>
      <c r="BD212" s="4"/>
      <c r="BE212" s="4"/>
      <c r="BF212" s="4"/>
      <c r="BG212" s="4"/>
      <c r="BH212" s="4"/>
      <c r="BI212" s="4"/>
      <c r="BJ212" s="4"/>
      <c r="BK212" s="4"/>
      <c r="BL212" s="57"/>
    </row>
    <row r="213" spans="2:64" s="49" customFormat="1" ht="21" customHeight="1" x14ac:dyDescent="0.15">
      <c r="B213" s="1"/>
      <c r="C213" s="235"/>
      <c r="D213" s="235"/>
      <c r="E213" s="235"/>
      <c r="F213" s="235"/>
      <c r="G213" s="235"/>
      <c r="H213" s="235"/>
      <c r="I213" s="235"/>
      <c r="J213" s="235"/>
      <c r="K213" s="235"/>
      <c r="L213" s="235"/>
      <c r="M213" s="235"/>
      <c r="N213" s="235"/>
      <c r="O213" s="235"/>
      <c r="P213" s="235"/>
      <c r="Q213" s="235"/>
      <c r="R213" s="235"/>
      <c r="S213" s="235"/>
      <c r="T213" s="235"/>
      <c r="U213" s="235"/>
      <c r="V213" s="235"/>
      <c r="W213" s="235"/>
      <c r="X213" s="235"/>
      <c r="Y213" s="235"/>
      <c r="Z213" s="235"/>
      <c r="AA213" s="235"/>
      <c r="AB213" s="4"/>
      <c r="AC213" s="55"/>
      <c r="AD213" s="88"/>
      <c r="AE213" s="14"/>
      <c r="AF213" s="4"/>
      <c r="AG213" s="4"/>
      <c r="AH213" s="4"/>
      <c r="AI213" s="4"/>
      <c r="AJ213" s="4"/>
      <c r="AK213" s="4"/>
      <c r="AL213" s="4"/>
      <c r="AM213" s="57"/>
      <c r="AN213" s="57"/>
      <c r="AO213" s="57"/>
      <c r="AP213" s="4"/>
      <c r="AQ213" s="4"/>
      <c r="AR213" s="4"/>
      <c r="AS213" s="4"/>
      <c r="AT213" s="4"/>
      <c r="AU213" s="4"/>
      <c r="AV213" s="4"/>
      <c r="AW213" s="4"/>
      <c r="AX213" s="4"/>
      <c r="AY213" s="4"/>
      <c r="AZ213" s="4"/>
      <c r="BA213" s="4"/>
      <c r="BB213" s="4"/>
      <c r="BC213" s="4"/>
      <c r="BD213" s="4"/>
      <c r="BE213" s="4"/>
      <c r="BF213" s="4"/>
      <c r="BG213" s="4"/>
      <c r="BH213" s="4"/>
      <c r="BI213" s="4"/>
      <c r="BJ213" s="4"/>
      <c r="BK213" s="4"/>
      <c r="BL213" s="4"/>
    </row>
    <row r="214" spans="2:64" s="49" customFormat="1" ht="21" customHeight="1" x14ac:dyDescent="0.15">
      <c r="B214" s="1"/>
      <c r="C214" s="422"/>
      <c r="D214" s="422"/>
      <c r="E214" s="422"/>
      <c r="F214" s="422"/>
      <c r="G214" s="422"/>
      <c r="H214" s="422"/>
      <c r="I214" s="422"/>
      <c r="J214" s="422"/>
      <c r="K214" s="422"/>
      <c r="L214" s="422"/>
      <c r="M214" s="422"/>
      <c r="N214" s="422"/>
      <c r="O214" s="422"/>
      <c r="P214" s="422"/>
      <c r="Q214" s="422"/>
      <c r="R214" s="422"/>
      <c r="S214" s="422"/>
      <c r="T214" s="422"/>
      <c r="U214" s="422"/>
      <c r="V214" s="422"/>
      <c r="W214" s="422"/>
      <c r="X214" s="422"/>
      <c r="Y214" s="422"/>
      <c r="Z214" s="422"/>
      <c r="AA214" s="422"/>
      <c r="AB214" s="4"/>
      <c r="AC214" s="55"/>
      <c r="AD214" s="88"/>
      <c r="AE214" s="14"/>
      <c r="AF214" s="4"/>
      <c r="AG214" s="4"/>
      <c r="AH214" s="4"/>
      <c r="AI214" s="4"/>
      <c r="AJ214" s="4"/>
      <c r="AK214" s="4"/>
      <c r="AL214" s="4"/>
      <c r="AM214" s="57"/>
      <c r="AN214" s="57"/>
      <c r="AO214" s="57"/>
      <c r="AP214" s="4"/>
      <c r="AQ214" s="4"/>
      <c r="AR214" s="4"/>
      <c r="AS214" s="4"/>
      <c r="AT214" s="4"/>
      <c r="AU214" s="4"/>
      <c r="AV214" s="4"/>
      <c r="AW214" s="4"/>
      <c r="AX214" s="4"/>
      <c r="AY214" s="4"/>
      <c r="AZ214" s="4"/>
      <c r="BA214" s="4"/>
      <c r="BB214" s="4"/>
      <c r="BC214" s="4"/>
      <c r="BD214" s="4"/>
      <c r="BE214" s="4"/>
      <c r="BF214" s="4"/>
      <c r="BG214" s="4"/>
      <c r="BH214" s="4"/>
      <c r="BI214" s="4"/>
      <c r="BJ214" s="4"/>
      <c r="BK214" s="4"/>
      <c r="BL214" s="4"/>
    </row>
    <row r="215" spans="2:64" s="49" customFormat="1" ht="21" customHeight="1" x14ac:dyDescent="0.15">
      <c r="B215" s="1"/>
      <c r="C215" s="422"/>
      <c r="D215" s="422"/>
      <c r="E215" s="422"/>
      <c r="F215" s="422"/>
      <c r="G215" s="422"/>
      <c r="H215" s="422"/>
      <c r="I215" s="422"/>
      <c r="J215" s="422"/>
      <c r="K215" s="422"/>
      <c r="L215" s="422"/>
      <c r="M215" s="422"/>
      <c r="N215" s="422"/>
      <c r="O215" s="422"/>
      <c r="P215" s="422"/>
      <c r="Q215" s="422"/>
      <c r="R215" s="422"/>
      <c r="S215" s="422"/>
      <c r="T215" s="422"/>
      <c r="U215" s="422"/>
      <c r="V215" s="422"/>
      <c r="W215" s="422"/>
      <c r="X215" s="422"/>
      <c r="Y215" s="422"/>
      <c r="Z215" s="422"/>
      <c r="AA215" s="422"/>
      <c r="AB215" s="4"/>
      <c r="AC215" s="55"/>
      <c r="AD215" s="88"/>
      <c r="AE215" s="14"/>
      <c r="AF215" s="4"/>
      <c r="AG215" s="4"/>
      <c r="AH215" s="4"/>
      <c r="AI215" s="4"/>
      <c r="AJ215" s="4"/>
      <c r="AK215" s="4"/>
      <c r="AL215" s="4"/>
      <c r="AM215" s="57"/>
      <c r="AN215" s="57"/>
      <c r="AO215" s="57"/>
      <c r="AP215" s="4"/>
      <c r="AQ215" s="4"/>
      <c r="AR215" s="4"/>
      <c r="AS215" s="4"/>
      <c r="AT215" s="4"/>
      <c r="AU215" s="4"/>
      <c r="AV215" s="4"/>
      <c r="AW215" s="4"/>
      <c r="AX215" s="4"/>
      <c r="AY215" s="4"/>
      <c r="AZ215" s="4"/>
      <c r="BA215" s="4"/>
      <c r="BB215" s="4"/>
      <c r="BC215" s="4"/>
      <c r="BD215" s="4"/>
      <c r="BE215" s="4"/>
      <c r="BF215" s="4"/>
      <c r="BG215" s="4"/>
      <c r="BH215" s="4"/>
      <c r="BI215" s="4"/>
      <c r="BJ215" s="4"/>
      <c r="BK215" s="4"/>
      <c r="BL215" s="4"/>
    </row>
    <row r="216" spans="2:64" s="49" customFormat="1" ht="21" customHeight="1" x14ac:dyDescent="0.15">
      <c r="B216" s="1"/>
      <c r="C216" s="422"/>
      <c r="D216" s="422"/>
      <c r="E216" s="422"/>
      <c r="F216" s="422"/>
      <c r="G216" s="422"/>
      <c r="H216" s="422"/>
      <c r="I216" s="422"/>
      <c r="J216" s="422"/>
      <c r="K216" s="422"/>
      <c r="L216" s="422"/>
      <c r="M216" s="422"/>
      <c r="N216" s="422"/>
      <c r="O216" s="422"/>
      <c r="P216" s="422"/>
      <c r="Q216" s="422"/>
      <c r="R216" s="422"/>
      <c r="S216" s="422"/>
      <c r="T216" s="422"/>
      <c r="U216" s="422"/>
      <c r="V216" s="422"/>
      <c r="W216" s="422"/>
      <c r="X216" s="422"/>
      <c r="Y216" s="422"/>
      <c r="Z216" s="422"/>
      <c r="AA216" s="422"/>
      <c r="AB216" s="4"/>
      <c r="AC216" s="55"/>
      <c r="AD216" s="88"/>
      <c r="AE216" s="14"/>
      <c r="AF216" s="4"/>
      <c r="AG216" s="4"/>
      <c r="AH216" s="4"/>
      <c r="AI216" s="4"/>
      <c r="AJ216" s="4"/>
      <c r="AK216" s="4"/>
      <c r="AL216" s="4"/>
      <c r="AM216" s="57"/>
      <c r="AN216" s="57"/>
      <c r="AO216" s="57"/>
      <c r="AP216" s="48"/>
      <c r="AQ216" s="4"/>
      <c r="AR216" s="4"/>
      <c r="AS216" s="4"/>
      <c r="AT216" s="4"/>
      <c r="AU216" s="4"/>
      <c r="AV216" s="4"/>
      <c r="AW216" s="4"/>
      <c r="AX216" s="4"/>
      <c r="AY216" s="4"/>
      <c r="AZ216" s="4"/>
      <c r="BA216" s="4"/>
      <c r="BB216" s="4"/>
      <c r="BC216" s="4"/>
      <c r="BD216" s="4"/>
      <c r="BE216" s="4"/>
      <c r="BF216" s="4"/>
      <c r="BG216" s="4"/>
      <c r="BH216" s="4"/>
      <c r="BI216" s="4"/>
      <c r="BJ216" s="4"/>
      <c r="BK216" s="4"/>
      <c r="BL216" s="4"/>
    </row>
    <row r="217" spans="2:64" s="49" customFormat="1" ht="18" customHeight="1" x14ac:dyDescent="0.15">
      <c r="B217" s="1"/>
      <c r="C217" s="422"/>
      <c r="D217" s="422"/>
      <c r="E217" s="422"/>
      <c r="F217" s="422"/>
      <c r="G217" s="422"/>
      <c r="H217" s="422"/>
      <c r="I217" s="422"/>
      <c r="J217" s="422"/>
      <c r="K217" s="422"/>
      <c r="L217" s="422"/>
      <c r="M217" s="422"/>
      <c r="N217" s="422"/>
      <c r="O217" s="422"/>
      <c r="P217" s="422"/>
      <c r="Q217" s="422"/>
      <c r="R217" s="422"/>
      <c r="S217" s="422"/>
      <c r="T217" s="422"/>
      <c r="U217" s="422"/>
      <c r="V217" s="422"/>
      <c r="W217" s="422"/>
      <c r="X217" s="422"/>
      <c r="Y217" s="422"/>
      <c r="Z217" s="422"/>
      <c r="AA217" s="422"/>
      <c r="AB217" s="4"/>
      <c r="AC217" s="55"/>
      <c r="AD217" s="88"/>
      <c r="AE217" s="14"/>
      <c r="AF217" s="4"/>
      <c r="AG217" s="4"/>
      <c r="AH217" s="4"/>
      <c r="AI217" s="4"/>
      <c r="AJ217" s="4"/>
      <c r="AK217" s="4"/>
      <c r="AL217" s="4"/>
      <c r="AM217" s="57"/>
      <c r="AN217" s="57"/>
      <c r="AO217" s="57"/>
      <c r="AP217" s="48"/>
      <c r="AQ217" s="48"/>
      <c r="AR217" s="4"/>
      <c r="AS217" s="4"/>
      <c r="AT217" s="4"/>
      <c r="AU217" s="4"/>
      <c r="AV217" s="4"/>
      <c r="AW217" s="4"/>
      <c r="AX217" s="4"/>
      <c r="AY217" s="4"/>
      <c r="AZ217" s="4"/>
      <c r="BA217" s="4"/>
      <c r="BB217" s="4"/>
      <c r="BC217" s="4"/>
      <c r="BD217" s="4"/>
      <c r="BE217" s="4"/>
      <c r="BF217" s="4"/>
      <c r="BG217" s="4"/>
      <c r="BH217" s="4"/>
      <c r="BI217" s="4"/>
      <c r="BJ217" s="4"/>
      <c r="BK217" s="4"/>
      <c r="BL217" s="4"/>
    </row>
    <row r="218" spans="2:64" s="49" customFormat="1" ht="18" customHeight="1" x14ac:dyDescent="0.15">
      <c r="B218" s="1"/>
      <c r="C218" s="222"/>
      <c r="D218" s="222"/>
      <c r="E218" s="222"/>
      <c r="F218" s="222"/>
      <c r="G218" s="222"/>
      <c r="H218" s="222"/>
      <c r="I218" s="222"/>
      <c r="J218" s="222"/>
      <c r="K218" s="222"/>
      <c r="L218" s="222"/>
      <c r="M218" s="222"/>
      <c r="N218" s="222"/>
      <c r="O218" s="222"/>
      <c r="P218" s="222"/>
      <c r="Q218" s="222"/>
      <c r="R218" s="222"/>
      <c r="S218" s="222"/>
      <c r="T218" s="222"/>
      <c r="U218" s="222"/>
      <c r="V218" s="222"/>
      <c r="W218" s="222"/>
      <c r="X218" s="222"/>
      <c r="Y218" s="222"/>
      <c r="Z218" s="222"/>
      <c r="AA218" s="222"/>
      <c r="AB218" s="4"/>
      <c r="AC218" s="55"/>
      <c r="AD218" s="88"/>
      <c r="AE218" s="14"/>
      <c r="AF218" s="4"/>
      <c r="AG218" s="4"/>
      <c r="AH218" s="4"/>
      <c r="AI218" s="4"/>
      <c r="AJ218" s="4"/>
      <c r="AK218" s="4"/>
      <c r="AL218" s="4"/>
      <c r="AM218" s="57"/>
      <c r="AN218" s="57"/>
      <c r="AO218" s="57"/>
      <c r="AP218" s="48"/>
      <c r="AQ218" s="48"/>
      <c r="AR218" s="48"/>
      <c r="AS218" s="48"/>
      <c r="AT218" s="48"/>
      <c r="AU218" s="4"/>
      <c r="AV218" s="4"/>
      <c r="AW218" s="4"/>
      <c r="AX218" s="4"/>
      <c r="AY218" s="4"/>
      <c r="AZ218" s="4"/>
      <c r="BA218" s="4"/>
      <c r="BB218" s="4"/>
      <c r="BC218" s="4"/>
      <c r="BD218" s="4"/>
      <c r="BE218" s="4"/>
      <c r="BF218" s="4"/>
      <c r="BG218" s="4"/>
      <c r="BH218" s="4"/>
      <c r="BI218" s="4"/>
      <c r="BJ218" s="4"/>
      <c r="BK218" s="4"/>
      <c r="BL218" s="4"/>
    </row>
    <row r="219" spans="2:64" s="49" customFormat="1" ht="18" customHeight="1" x14ac:dyDescent="0.15">
      <c r="B219" s="1"/>
      <c r="C219" s="222"/>
      <c r="D219" s="222"/>
      <c r="E219" s="222"/>
      <c r="F219" s="222"/>
      <c r="G219" s="222"/>
      <c r="H219" s="222"/>
      <c r="I219" s="222"/>
      <c r="J219" s="222"/>
      <c r="K219" s="222"/>
      <c r="L219" s="222"/>
      <c r="M219" s="222"/>
      <c r="N219" s="222"/>
      <c r="O219" s="222"/>
      <c r="P219" s="222"/>
      <c r="Q219" s="222"/>
      <c r="R219" s="222"/>
      <c r="S219" s="222"/>
      <c r="T219" s="222"/>
      <c r="U219" s="222"/>
      <c r="V219" s="222"/>
      <c r="W219" s="222"/>
      <c r="X219" s="222"/>
      <c r="Y219" s="222"/>
      <c r="Z219" s="222"/>
      <c r="AA219" s="222"/>
      <c r="AB219" s="4"/>
      <c r="AC219" s="55"/>
      <c r="AD219" s="88"/>
      <c r="AE219" s="14"/>
      <c r="AF219" s="4"/>
      <c r="AG219" s="4"/>
      <c r="AH219" s="4"/>
      <c r="AI219" s="4"/>
      <c r="AJ219" s="4"/>
      <c r="AK219" s="4"/>
      <c r="AL219" s="4"/>
      <c r="AM219" s="57"/>
      <c r="AN219" s="57"/>
      <c r="AO219" s="57"/>
      <c r="AP219" s="48"/>
      <c r="AQ219" s="48"/>
      <c r="AR219" s="48"/>
      <c r="AS219" s="48"/>
      <c r="AT219" s="48"/>
      <c r="AU219" s="4"/>
      <c r="AV219" s="4"/>
      <c r="AW219" s="4"/>
      <c r="AX219" s="4"/>
      <c r="AY219" s="4"/>
      <c r="AZ219" s="4"/>
      <c r="BA219" s="4"/>
      <c r="BB219" s="4"/>
      <c r="BC219" s="4"/>
      <c r="BD219" s="4"/>
      <c r="BE219" s="4"/>
      <c r="BF219" s="4"/>
      <c r="BG219" s="4"/>
      <c r="BH219" s="4"/>
      <c r="BI219" s="4"/>
      <c r="BJ219" s="4"/>
      <c r="BK219" s="4"/>
      <c r="BL219" s="4"/>
    </row>
    <row r="220" spans="2:64" s="49" customFormat="1" ht="18" customHeight="1" x14ac:dyDescent="0.15">
      <c r="B220" s="1"/>
      <c r="C220" s="222"/>
      <c r="D220" s="222"/>
      <c r="E220" s="222"/>
      <c r="F220" s="222"/>
      <c r="G220" s="222"/>
      <c r="H220" s="222"/>
      <c r="I220" s="222"/>
      <c r="J220" s="222"/>
      <c r="K220" s="222"/>
      <c r="L220" s="222"/>
      <c r="M220" s="222"/>
      <c r="N220" s="222"/>
      <c r="O220" s="222"/>
      <c r="P220" s="222"/>
      <c r="Q220" s="222"/>
      <c r="R220" s="222"/>
      <c r="S220" s="222"/>
      <c r="T220" s="222"/>
      <c r="U220" s="222"/>
      <c r="V220" s="222"/>
      <c r="W220" s="222"/>
      <c r="X220" s="222"/>
      <c r="Y220" s="222"/>
      <c r="Z220" s="222"/>
      <c r="AA220" s="222"/>
      <c r="AB220" s="4"/>
      <c r="AC220" s="55"/>
      <c r="AD220" s="90"/>
      <c r="AE220" s="14"/>
      <c r="AF220" s="4"/>
      <c r="AG220" s="4"/>
      <c r="AH220" s="4"/>
      <c r="AI220" s="4"/>
      <c r="AJ220" s="4"/>
      <c r="AK220" s="4"/>
      <c r="AL220" s="4"/>
      <c r="AM220" s="57"/>
      <c r="AN220" s="57"/>
      <c r="AO220" s="57"/>
      <c r="AP220" s="48"/>
      <c r="AQ220" s="48"/>
      <c r="AR220" s="48"/>
      <c r="AS220" s="48"/>
      <c r="AT220" s="48"/>
      <c r="AU220" s="4"/>
      <c r="AV220" s="4"/>
      <c r="AW220" s="4"/>
      <c r="AX220" s="4"/>
      <c r="AY220" s="4"/>
      <c r="AZ220" s="4"/>
      <c r="BA220" s="4"/>
      <c r="BB220" s="4"/>
      <c r="BC220" s="4"/>
      <c r="BD220" s="4"/>
      <c r="BE220" s="4"/>
      <c r="BF220" s="4"/>
      <c r="BG220" s="4"/>
      <c r="BH220" s="4"/>
      <c r="BI220" s="4"/>
      <c r="BJ220" s="4"/>
      <c r="BK220" s="4"/>
      <c r="BL220" s="4"/>
    </row>
    <row r="221" spans="2:64" ht="18" customHeight="1" x14ac:dyDescent="0.15">
      <c r="C221" s="222"/>
      <c r="D221" s="222"/>
      <c r="E221" s="222"/>
      <c r="F221" s="222"/>
      <c r="G221" s="222"/>
      <c r="H221" s="222"/>
      <c r="I221" s="222"/>
      <c r="J221" s="222"/>
      <c r="K221" s="222"/>
      <c r="L221" s="222"/>
      <c r="M221" s="222"/>
      <c r="N221" s="222"/>
      <c r="O221" s="222"/>
      <c r="P221" s="222"/>
      <c r="Q221" s="222"/>
      <c r="R221" s="222"/>
      <c r="S221" s="222"/>
      <c r="T221" s="222"/>
      <c r="U221" s="222"/>
      <c r="V221" s="222"/>
      <c r="W221" s="222"/>
      <c r="X221" s="222"/>
      <c r="Y221" s="222"/>
      <c r="Z221" s="222"/>
      <c r="AA221" s="222"/>
      <c r="AC221" s="55"/>
      <c r="AD221" s="90"/>
      <c r="AE221" s="14"/>
      <c r="AM221" s="57"/>
      <c r="AN221" s="57"/>
      <c r="AO221" s="57"/>
      <c r="AQ221" s="48"/>
      <c r="AR221" s="48"/>
      <c r="AS221" s="48"/>
      <c r="AT221" s="48"/>
    </row>
    <row r="222" spans="2:64" ht="45" customHeight="1" x14ac:dyDescent="0.15">
      <c r="C222" s="422"/>
      <c r="D222" s="422"/>
      <c r="E222" s="422"/>
      <c r="F222" s="422"/>
      <c r="G222" s="422"/>
      <c r="H222" s="422"/>
      <c r="I222" s="422"/>
      <c r="J222" s="422"/>
      <c r="K222" s="422"/>
      <c r="L222" s="422"/>
      <c r="M222" s="422"/>
      <c r="N222" s="422"/>
      <c r="O222" s="422"/>
      <c r="P222" s="422"/>
      <c r="Q222" s="422"/>
      <c r="R222" s="422"/>
      <c r="S222" s="422"/>
      <c r="T222" s="422"/>
      <c r="U222" s="422"/>
      <c r="V222" s="422"/>
      <c r="W222" s="422"/>
      <c r="X222" s="422"/>
      <c r="Y222" s="422"/>
      <c r="Z222" s="422"/>
      <c r="AA222" s="422"/>
      <c r="AD222" s="90"/>
      <c r="AE222" s="14"/>
      <c r="AM222" s="57"/>
      <c r="AN222" s="57"/>
      <c r="AO222" s="57"/>
      <c r="AR222" s="48"/>
      <c r="AS222" s="48"/>
      <c r="AT222" s="48"/>
    </row>
    <row r="223" spans="2:64" ht="18" customHeight="1" x14ac:dyDescent="0.15">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D223" s="90"/>
      <c r="AE223" s="14"/>
      <c r="AM223" s="57"/>
      <c r="AN223" s="57"/>
      <c r="AO223" s="57"/>
    </row>
    <row r="224" spans="2:64" ht="18" customHeight="1" x14ac:dyDescent="0.15">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D224" s="90"/>
      <c r="AE224" s="14"/>
      <c r="AM224" s="57"/>
      <c r="AN224" s="57"/>
      <c r="AO224" s="57"/>
    </row>
    <row r="225" spans="3:41" ht="18" customHeight="1" x14ac:dyDescent="0.15">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D225" s="90"/>
      <c r="AE225" s="14"/>
      <c r="AM225" s="57"/>
      <c r="AN225" s="57"/>
      <c r="AO225" s="57"/>
    </row>
    <row r="226" spans="3:41" ht="18" customHeight="1" x14ac:dyDescent="0.15">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D226" s="90"/>
      <c r="AE226" s="14"/>
      <c r="AM226" s="57"/>
      <c r="AN226" s="57"/>
      <c r="AO226" s="57"/>
    </row>
    <row r="227" spans="3:41" ht="18" customHeight="1" x14ac:dyDescent="0.15">
      <c r="AD227" s="90"/>
      <c r="AM227" s="57"/>
      <c r="AN227" s="57"/>
      <c r="AO227" s="57"/>
    </row>
    <row r="228" spans="3:41" ht="18" customHeight="1" x14ac:dyDescent="0.15">
      <c r="AD228" s="90"/>
      <c r="AE228" s="57"/>
      <c r="AM228" s="57"/>
      <c r="AN228" s="57"/>
      <c r="AO228" s="57"/>
    </row>
    <row r="229" spans="3:41" ht="18" customHeight="1" x14ac:dyDescent="0.15">
      <c r="AD229" s="90"/>
      <c r="AE229" s="57"/>
      <c r="AM229" s="57"/>
      <c r="AN229" s="57"/>
    </row>
    <row r="230" spans="3:41" ht="18" customHeight="1" x14ac:dyDescent="0.15">
      <c r="AD230" s="90"/>
      <c r="AE230" s="57"/>
    </row>
    <row r="231" spans="3:41" ht="18" customHeight="1" x14ac:dyDescent="0.15">
      <c r="AD231" s="90"/>
    </row>
    <row r="232" spans="3:41" ht="18" customHeight="1" x14ac:dyDescent="0.15">
      <c r="AD232" s="90"/>
    </row>
    <row r="233" spans="3:41" ht="18" customHeight="1" x14ac:dyDescent="0.15">
      <c r="AD233" s="90"/>
    </row>
    <row r="234" spans="3:41" ht="18" customHeight="1" x14ac:dyDescent="0.15">
      <c r="AD234" s="90"/>
    </row>
    <row r="235" spans="3:41" ht="18" customHeight="1" x14ac:dyDescent="0.15">
      <c r="AD235" s="90"/>
    </row>
    <row r="236" spans="3:41" ht="18" customHeight="1" x14ac:dyDescent="0.15">
      <c r="AD236" s="90"/>
    </row>
    <row r="237" spans="3:41" ht="18" customHeight="1" x14ac:dyDescent="0.15">
      <c r="AD237" s="90"/>
    </row>
    <row r="238" spans="3:41" ht="18" customHeight="1" x14ac:dyDescent="0.15">
      <c r="AD238" s="90"/>
    </row>
    <row r="239" spans="3:41" ht="18" customHeight="1" x14ac:dyDescent="0.15">
      <c r="AD239" s="90"/>
      <c r="AE239" s="57"/>
    </row>
    <row r="240" spans="3:41" ht="18" customHeight="1" x14ac:dyDescent="0.15">
      <c r="AD240" s="90"/>
      <c r="AE240" s="57"/>
    </row>
    <row r="241" spans="31:47" ht="18" customHeight="1" x14ac:dyDescent="0.15">
      <c r="AE241" s="57"/>
    </row>
    <row r="242" spans="31:47" ht="18" customHeight="1" x14ac:dyDescent="0.15">
      <c r="AE242" s="57"/>
      <c r="AU242" s="14"/>
    </row>
    <row r="243" spans="31:47" ht="18" customHeight="1" x14ac:dyDescent="0.15">
      <c r="AE243" s="57"/>
      <c r="AU243" s="14"/>
    </row>
    <row r="244" spans="31:47" ht="18" customHeight="1" x14ac:dyDescent="0.15">
      <c r="AE244" s="57"/>
      <c r="AU244" s="14"/>
    </row>
    <row r="245" spans="31:47" ht="18" customHeight="1" x14ac:dyDescent="0.15">
      <c r="AE245" s="57"/>
      <c r="AU245" s="14"/>
    </row>
    <row r="246" spans="31:47" ht="18" customHeight="1" x14ac:dyDescent="0.15">
      <c r="AE246" s="57"/>
      <c r="AU246" s="14"/>
    </row>
    <row r="247" spans="31:47" ht="18" customHeight="1" x14ac:dyDescent="0.15">
      <c r="AE247" s="57"/>
      <c r="AU247" s="14"/>
    </row>
    <row r="248" spans="31:47" ht="18" customHeight="1" x14ac:dyDescent="0.15">
      <c r="AE248" s="57"/>
      <c r="AU248" s="14"/>
    </row>
    <row r="249" spans="31:47" ht="18" customHeight="1" x14ac:dyDescent="0.15">
      <c r="AE249" s="57"/>
      <c r="AU249" s="14"/>
    </row>
    <row r="250" spans="31:47" ht="18" customHeight="1" x14ac:dyDescent="0.15">
      <c r="AE250" s="57"/>
      <c r="AU250" s="14"/>
    </row>
    <row r="251" spans="31:47" ht="18" customHeight="1" x14ac:dyDescent="0.15">
      <c r="AE251" s="57"/>
      <c r="AU251" s="14"/>
    </row>
    <row r="252" spans="31:47" ht="18" customHeight="1" x14ac:dyDescent="0.15">
      <c r="AE252" s="57"/>
      <c r="AU252" s="14"/>
    </row>
    <row r="253" spans="31:47" ht="18" customHeight="1" x14ac:dyDescent="0.15">
      <c r="AE253" s="57"/>
      <c r="AU253" s="14"/>
    </row>
    <row r="254" spans="31:47" ht="18" customHeight="1" x14ac:dyDescent="0.15">
      <c r="AE254" s="57"/>
      <c r="AU254" s="14"/>
    </row>
    <row r="255" spans="31:47" ht="18" customHeight="1" x14ac:dyDescent="0.15">
      <c r="AE255" s="57"/>
      <c r="AU255" s="14"/>
    </row>
    <row r="256" spans="31:47" ht="18" customHeight="1" x14ac:dyDescent="0.15">
      <c r="AE256" s="57"/>
    </row>
    <row r="257" spans="31:47" ht="18" customHeight="1" x14ac:dyDescent="0.15">
      <c r="AE257" s="57"/>
      <c r="AU257" s="57"/>
    </row>
    <row r="258" spans="31:47" ht="18" customHeight="1" x14ac:dyDescent="0.15">
      <c r="AE258" s="57"/>
      <c r="AU258" s="57"/>
    </row>
    <row r="259" spans="31:47" ht="18" customHeight="1" x14ac:dyDescent="0.15">
      <c r="AE259" s="57"/>
      <c r="AU259" s="57"/>
    </row>
    <row r="268" spans="31:47" ht="18" customHeight="1" x14ac:dyDescent="0.15">
      <c r="AU268" s="57"/>
    </row>
    <row r="269" spans="31:47" ht="18" customHeight="1" x14ac:dyDescent="0.15">
      <c r="AU269" s="57"/>
    </row>
    <row r="270" spans="31:47" ht="18" customHeight="1" x14ac:dyDescent="0.15">
      <c r="AP270" s="48"/>
      <c r="AU270" s="57"/>
    </row>
    <row r="271" spans="31:47" ht="18" customHeight="1" x14ac:dyDescent="0.15">
      <c r="AP271" s="48"/>
      <c r="AQ271" s="48"/>
      <c r="AU271" s="57"/>
    </row>
    <row r="272" spans="31:47" ht="18" customHeight="1" x14ac:dyDescent="0.15">
      <c r="AP272" s="48"/>
      <c r="AQ272" s="48"/>
      <c r="AR272" s="48"/>
      <c r="AS272" s="48"/>
      <c r="AT272" s="48"/>
      <c r="AU272" s="57"/>
    </row>
    <row r="273" spans="42:47" ht="18" customHeight="1" x14ac:dyDescent="0.15">
      <c r="AP273" s="48"/>
      <c r="AQ273" s="48"/>
      <c r="AR273" s="48"/>
      <c r="AS273" s="48"/>
      <c r="AT273" s="48"/>
      <c r="AU273" s="57"/>
    </row>
    <row r="274" spans="42:47" ht="18" customHeight="1" x14ac:dyDescent="0.15">
      <c r="AP274" s="48"/>
      <c r="AQ274" s="48"/>
      <c r="AR274" s="48"/>
      <c r="AS274" s="48"/>
      <c r="AT274" s="48"/>
      <c r="AU274" s="57"/>
    </row>
    <row r="275" spans="42:47" ht="18" customHeight="1" x14ac:dyDescent="0.15">
      <c r="AP275" s="48"/>
      <c r="AQ275" s="48"/>
      <c r="AR275" s="48"/>
      <c r="AS275" s="48"/>
      <c r="AT275" s="48"/>
      <c r="AU275" s="57"/>
    </row>
    <row r="276" spans="42:47" ht="18" customHeight="1" x14ac:dyDescent="0.15">
      <c r="AP276" s="48"/>
      <c r="AQ276" s="48"/>
      <c r="AR276" s="48"/>
      <c r="AS276" s="48"/>
      <c r="AT276" s="48"/>
      <c r="AU276" s="57"/>
    </row>
    <row r="277" spans="42:47" ht="18" customHeight="1" x14ac:dyDescent="0.15">
      <c r="AQ277" s="48"/>
      <c r="AR277" s="48"/>
      <c r="AS277" s="48"/>
      <c r="AT277" s="48"/>
      <c r="AU277" s="57"/>
    </row>
    <row r="278" spans="42:47" ht="18" customHeight="1" x14ac:dyDescent="0.15">
      <c r="AR278" s="48"/>
      <c r="AS278" s="48"/>
      <c r="AT278" s="48"/>
      <c r="AU278" s="57"/>
    </row>
    <row r="279" spans="42:47" ht="18" customHeight="1" x14ac:dyDescent="0.15">
      <c r="AU279" s="57"/>
    </row>
    <row r="280" spans="42:47" ht="18" customHeight="1" x14ac:dyDescent="0.15">
      <c r="AU280" s="57"/>
    </row>
    <row r="281" spans="42:47" ht="18" customHeight="1" x14ac:dyDescent="0.15">
      <c r="AP281" s="14"/>
      <c r="AU281" s="57"/>
    </row>
    <row r="282" spans="42:47" ht="18" customHeight="1" x14ac:dyDescent="0.15">
      <c r="AP282" s="14"/>
      <c r="AQ282" s="14"/>
      <c r="AU282" s="57"/>
    </row>
    <row r="283" spans="42:47" ht="18" customHeight="1" x14ac:dyDescent="0.15">
      <c r="AP283" s="14"/>
      <c r="AQ283" s="14"/>
      <c r="AR283" s="14"/>
      <c r="AS283" s="14"/>
      <c r="AT283" s="14"/>
      <c r="AU283" s="57"/>
    </row>
    <row r="284" spans="42:47" ht="18" customHeight="1" x14ac:dyDescent="0.15">
      <c r="AP284" s="14"/>
      <c r="AQ284" s="14"/>
      <c r="AR284" s="14"/>
      <c r="AS284" s="14"/>
      <c r="AT284" s="14"/>
      <c r="AU284" s="57"/>
    </row>
    <row r="285" spans="42:47" ht="18" customHeight="1" x14ac:dyDescent="0.15">
      <c r="AP285" s="14"/>
      <c r="AQ285" s="14"/>
      <c r="AR285" s="14"/>
      <c r="AS285" s="14"/>
      <c r="AT285" s="14"/>
      <c r="AU285" s="57"/>
    </row>
    <row r="286" spans="42:47" ht="18" customHeight="1" x14ac:dyDescent="0.15">
      <c r="AP286" s="14"/>
      <c r="AQ286" s="14"/>
      <c r="AR286" s="14"/>
      <c r="AS286" s="14"/>
      <c r="AT286" s="14"/>
      <c r="AU286" s="57"/>
    </row>
    <row r="287" spans="42:47" ht="18" customHeight="1" x14ac:dyDescent="0.15">
      <c r="AP287" s="14"/>
      <c r="AQ287" s="14"/>
      <c r="AR287" s="14"/>
      <c r="AS287" s="14"/>
      <c r="AT287" s="14"/>
      <c r="AU287" s="57"/>
    </row>
    <row r="288" spans="42:47" ht="18" customHeight="1" x14ac:dyDescent="0.15">
      <c r="AP288" s="14"/>
      <c r="AQ288" s="14"/>
      <c r="AR288" s="14"/>
      <c r="AS288" s="14"/>
      <c r="AT288" s="14"/>
      <c r="AU288" s="57"/>
    </row>
    <row r="289" spans="42:46" ht="18" customHeight="1" x14ac:dyDescent="0.15">
      <c r="AP289" s="14"/>
      <c r="AQ289" s="14"/>
      <c r="AR289" s="14"/>
      <c r="AS289" s="14"/>
      <c r="AT289" s="14"/>
    </row>
    <row r="290" spans="42:46" ht="18" customHeight="1" x14ac:dyDescent="0.15">
      <c r="AP290" s="14"/>
      <c r="AQ290" s="14"/>
      <c r="AR290" s="14"/>
      <c r="AS290" s="14"/>
      <c r="AT290" s="14"/>
    </row>
    <row r="291" spans="42:46" ht="18" customHeight="1" x14ac:dyDescent="0.15">
      <c r="AP291" s="14"/>
      <c r="AQ291" s="14"/>
      <c r="AR291" s="14"/>
      <c r="AS291" s="14"/>
      <c r="AT291" s="14"/>
    </row>
    <row r="292" spans="42:46" ht="18" customHeight="1" x14ac:dyDescent="0.15">
      <c r="AP292" s="14"/>
      <c r="AQ292" s="14"/>
      <c r="AR292" s="14"/>
      <c r="AS292" s="14"/>
      <c r="AT292" s="14"/>
    </row>
    <row r="293" spans="42:46" ht="18" customHeight="1" x14ac:dyDescent="0.15">
      <c r="AP293" s="14"/>
      <c r="AQ293" s="14"/>
      <c r="AR293" s="14"/>
      <c r="AS293" s="14"/>
      <c r="AT293" s="14"/>
    </row>
    <row r="294" spans="42:46" ht="18" customHeight="1" x14ac:dyDescent="0.15">
      <c r="AP294" s="14"/>
      <c r="AQ294" s="14"/>
      <c r="AR294" s="14"/>
      <c r="AS294" s="14"/>
      <c r="AT294" s="14"/>
    </row>
    <row r="295" spans="42:46" ht="18" customHeight="1" x14ac:dyDescent="0.15">
      <c r="AQ295" s="14"/>
      <c r="AR295" s="14"/>
      <c r="AS295" s="14"/>
      <c r="AT295" s="14"/>
    </row>
    <row r="296" spans="42:46" ht="18" customHeight="1" x14ac:dyDescent="0.15">
      <c r="AP296" s="57"/>
      <c r="AR296" s="14"/>
      <c r="AS296" s="14"/>
      <c r="AT296" s="14"/>
    </row>
    <row r="297" spans="42:46" ht="18" customHeight="1" x14ac:dyDescent="0.15">
      <c r="AP297" s="57"/>
      <c r="AQ297" s="57"/>
    </row>
    <row r="298" spans="42:46" ht="18" customHeight="1" x14ac:dyDescent="0.15">
      <c r="AP298" s="57"/>
      <c r="AQ298" s="57"/>
      <c r="AR298" s="57"/>
      <c r="AS298" s="57"/>
      <c r="AT298" s="57"/>
    </row>
    <row r="299" spans="42:46" ht="18" customHeight="1" x14ac:dyDescent="0.15">
      <c r="AQ299" s="57"/>
      <c r="AR299" s="57"/>
      <c r="AS299" s="57"/>
      <c r="AT299" s="57"/>
    </row>
    <row r="300" spans="42:46" ht="18" customHeight="1" x14ac:dyDescent="0.15">
      <c r="AR300" s="57"/>
      <c r="AS300" s="57"/>
      <c r="AT300" s="57"/>
    </row>
    <row r="307" spans="42:46" ht="18" customHeight="1" x14ac:dyDescent="0.15">
      <c r="AP307" s="57"/>
    </row>
    <row r="308" spans="42:46" ht="18" customHeight="1" x14ac:dyDescent="0.15">
      <c r="AP308" s="57"/>
      <c r="AQ308" s="57"/>
    </row>
    <row r="309" spans="42:46" ht="18" customHeight="1" x14ac:dyDescent="0.15">
      <c r="AP309" s="57"/>
      <c r="AQ309" s="57"/>
      <c r="AR309" s="57"/>
      <c r="AS309" s="57"/>
      <c r="AT309" s="57"/>
    </row>
    <row r="310" spans="42:46" ht="18" customHeight="1" x14ac:dyDescent="0.15">
      <c r="AP310" s="57"/>
      <c r="AQ310" s="57"/>
      <c r="AR310" s="57"/>
      <c r="AS310" s="57"/>
      <c r="AT310" s="57"/>
    </row>
    <row r="311" spans="42:46" ht="18" customHeight="1" x14ac:dyDescent="0.15">
      <c r="AP311" s="57"/>
      <c r="AQ311" s="57"/>
      <c r="AR311" s="57"/>
      <c r="AS311" s="57"/>
      <c r="AT311" s="57"/>
    </row>
    <row r="312" spans="42:46" ht="18" customHeight="1" x14ac:dyDescent="0.15">
      <c r="AP312" s="57"/>
      <c r="AQ312" s="57"/>
      <c r="AR312" s="57"/>
      <c r="AS312" s="57"/>
      <c r="AT312" s="57"/>
    </row>
    <row r="313" spans="42:46" ht="18" customHeight="1" x14ac:dyDescent="0.15">
      <c r="AP313" s="57"/>
      <c r="AQ313" s="57"/>
      <c r="AR313" s="57"/>
      <c r="AS313" s="57"/>
      <c r="AT313" s="57"/>
    </row>
    <row r="314" spans="42:46" ht="18" customHeight="1" x14ac:dyDescent="0.15">
      <c r="AP314" s="57"/>
      <c r="AQ314" s="57"/>
      <c r="AR314" s="57"/>
      <c r="AS314" s="57"/>
      <c r="AT314" s="57"/>
    </row>
    <row r="315" spans="42:46" ht="18" customHeight="1" x14ac:dyDescent="0.15">
      <c r="AP315" s="57"/>
      <c r="AQ315" s="57"/>
      <c r="AR315" s="57"/>
      <c r="AS315" s="57"/>
      <c r="AT315" s="57"/>
    </row>
    <row r="316" spans="42:46" ht="18" customHeight="1" x14ac:dyDescent="0.15">
      <c r="AP316" s="57"/>
      <c r="AQ316" s="57"/>
      <c r="AR316" s="57"/>
      <c r="AS316" s="57"/>
      <c r="AT316" s="57"/>
    </row>
    <row r="317" spans="42:46" ht="18" customHeight="1" x14ac:dyDescent="0.15">
      <c r="AP317" s="57"/>
      <c r="AQ317" s="57"/>
      <c r="AR317" s="57"/>
      <c r="AS317" s="57"/>
      <c r="AT317" s="57"/>
    </row>
    <row r="318" spans="42:46" ht="18" customHeight="1" x14ac:dyDescent="0.15">
      <c r="AP318" s="57"/>
      <c r="AQ318" s="57"/>
      <c r="AR318" s="57"/>
      <c r="AS318" s="57"/>
      <c r="AT318" s="57"/>
    </row>
    <row r="319" spans="42:46" ht="18" customHeight="1" x14ac:dyDescent="0.15">
      <c r="AP319" s="57"/>
      <c r="AQ319" s="57"/>
      <c r="AR319" s="57"/>
      <c r="AS319" s="57"/>
      <c r="AT319" s="57"/>
    </row>
    <row r="320" spans="42:46" ht="18" customHeight="1" x14ac:dyDescent="0.15">
      <c r="AP320" s="57"/>
      <c r="AQ320" s="57"/>
      <c r="AR320" s="57"/>
      <c r="AS320" s="57"/>
      <c r="AT320" s="57"/>
    </row>
    <row r="321" spans="42:46" ht="18" customHeight="1" x14ac:dyDescent="0.15">
      <c r="AP321" s="57"/>
      <c r="AQ321" s="57"/>
      <c r="AR321" s="57"/>
      <c r="AS321" s="57"/>
      <c r="AT321" s="57"/>
    </row>
    <row r="322" spans="42:46" ht="18" customHeight="1" x14ac:dyDescent="0.15">
      <c r="AP322" s="57"/>
      <c r="AQ322" s="57"/>
      <c r="AR322" s="57"/>
      <c r="AS322" s="57"/>
      <c r="AT322" s="57"/>
    </row>
    <row r="323" spans="42:46" ht="18" customHeight="1" x14ac:dyDescent="0.15">
      <c r="AP323" s="57"/>
      <c r="AQ323" s="57"/>
      <c r="AR323" s="57"/>
      <c r="AS323" s="57"/>
      <c r="AT323" s="57"/>
    </row>
    <row r="324" spans="42:46" ht="18" customHeight="1" x14ac:dyDescent="0.15">
      <c r="AP324" s="57"/>
      <c r="AQ324" s="57"/>
      <c r="AR324" s="57"/>
      <c r="AS324" s="57"/>
      <c r="AT324" s="57"/>
    </row>
    <row r="325" spans="42:46" ht="18" customHeight="1" x14ac:dyDescent="0.15">
      <c r="AP325" s="57"/>
      <c r="AQ325" s="57"/>
      <c r="AR325" s="57"/>
      <c r="AS325" s="57"/>
      <c r="AT325" s="57"/>
    </row>
    <row r="326" spans="42:46" ht="18" customHeight="1" x14ac:dyDescent="0.15">
      <c r="AP326" s="57"/>
      <c r="AQ326" s="57"/>
      <c r="AR326" s="57"/>
      <c r="AS326" s="57"/>
      <c r="AT326" s="57"/>
    </row>
    <row r="327" spans="42:46" ht="18" customHeight="1" x14ac:dyDescent="0.15">
      <c r="AP327" s="57"/>
      <c r="AQ327" s="57"/>
      <c r="AR327" s="57"/>
      <c r="AS327" s="57"/>
      <c r="AT327" s="57"/>
    </row>
    <row r="328" spans="42:46" ht="18" customHeight="1" x14ac:dyDescent="0.15">
      <c r="AQ328" s="57"/>
      <c r="AR328" s="57"/>
      <c r="AS328" s="57"/>
      <c r="AT328" s="57"/>
    </row>
    <row r="329" spans="42:46" ht="18" customHeight="1" x14ac:dyDescent="0.15">
      <c r="AR329" s="57"/>
      <c r="AS329" s="57"/>
      <c r="AT329" s="57"/>
    </row>
  </sheetData>
  <sheetProtection algorithmName="SHA-512" hashValue="kSoWXhL2HdDXS/EnWYizfzYgLFw+hmk9s88RBxT8oVx2VN9ZZUY43EFMEbLB+ZAbEKXxcpF652QGlAsSaasarg==" saltValue="jynXTyAQw7O5kt7clY/3Fw==" spinCount="100000" sheet="1" objects="1" scenarios="1"/>
  <mergeCells count="299">
    <mergeCell ref="N193:S204"/>
    <mergeCell ref="U38:X41"/>
    <mergeCell ref="Y38:Z41"/>
    <mergeCell ref="AY111:BH113"/>
    <mergeCell ref="B163:J167"/>
    <mergeCell ref="K162:AA162"/>
    <mergeCell ref="K163:AA163"/>
    <mergeCell ref="K164:AA164"/>
    <mergeCell ref="K165:AA165"/>
    <mergeCell ref="C194:D195"/>
    <mergeCell ref="B186:AA186"/>
    <mergeCell ref="T155:U156"/>
    <mergeCell ref="Y159:AA160"/>
    <mergeCell ref="Q159:S160"/>
    <mergeCell ref="W63:Z63"/>
    <mergeCell ref="S64:V64"/>
    <mergeCell ref="W64:Z64"/>
    <mergeCell ref="W56:Z56"/>
    <mergeCell ref="S61:V61"/>
    <mergeCell ref="S62:V62"/>
    <mergeCell ref="W62:Z62"/>
    <mergeCell ref="W60:Z60"/>
    <mergeCell ref="W54:Z54"/>
    <mergeCell ref="S55:V55"/>
    <mergeCell ref="S60:V60"/>
    <mergeCell ref="C196:D197"/>
    <mergeCell ref="U196:Y196"/>
    <mergeCell ref="Z196:AA196"/>
    <mergeCell ref="Z197:AA197"/>
    <mergeCell ref="B138:AA143"/>
    <mergeCell ref="C145:G154"/>
    <mergeCell ref="U197:Y197"/>
    <mergeCell ref="U192:Y192"/>
    <mergeCell ref="Z192:AA192"/>
    <mergeCell ref="U193:Y193"/>
    <mergeCell ref="Z193:AA193"/>
    <mergeCell ref="U194:Y194"/>
    <mergeCell ref="Z194:AA194"/>
    <mergeCell ref="Q157:S158"/>
    <mergeCell ref="T157:U158"/>
    <mergeCell ref="V157:X158"/>
    <mergeCell ref="V153:X154"/>
    <mergeCell ref="Q153:S154"/>
    <mergeCell ref="V155:X156"/>
    <mergeCell ref="B184:AA184"/>
    <mergeCell ref="B171:AA172"/>
    <mergeCell ref="B179:AA179"/>
    <mergeCell ref="B180:AA180"/>
    <mergeCell ref="B182:AA183"/>
    <mergeCell ref="C222:AA222"/>
    <mergeCell ref="C218:AA219"/>
    <mergeCell ref="C213:AA213"/>
    <mergeCell ref="C214:AA214"/>
    <mergeCell ref="C215:AA215"/>
    <mergeCell ref="C216:AA216"/>
    <mergeCell ref="C217:AA217"/>
    <mergeCell ref="C220:AA221"/>
    <mergeCell ref="B206:Z206"/>
    <mergeCell ref="B211:AA212"/>
    <mergeCell ref="C207:AA208"/>
    <mergeCell ref="W61:Z61"/>
    <mergeCell ref="S58:V58"/>
    <mergeCell ref="W58:Z58"/>
    <mergeCell ref="S59:V59"/>
    <mergeCell ref="W59:Z59"/>
    <mergeCell ref="S56:V56"/>
    <mergeCell ref="S57:V57"/>
    <mergeCell ref="W57:Z57"/>
    <mergeCell ref="C53:R53"/>
    <mergeCell ref="C56:R56"/>
    <mergeCell ref="C54:R54"/>
    <mergeCell ref="P1:R1"/>
    <mergeCell ref="H44:R45"/>
    <mergeCell ref="H42:R43"/>
    <mergeCell ref="S44:T45"/>
    <mergeCell ref="S42:T43"/>
    <mergeCell ref="C42:G43"/>
    <mergeCell ref="W55:Z55"/>
    <mergeCell ref="B26:Z26"/>
    <mergeCell ref="B28:AA28"/>
    <mergeCell ref="B30:AA30"/>
    <mergeCell ref="S1:AA1"/>
    <mergeCell ref="W52:Z52"/>
    <mergeCell ref="S52:V52"/>
    <mergeCell ref="S53:V53"/>
    <mergeCell ref="C40:G41"/>
    <mergeCell ref="H40:T41"/>
    <mergeCell ref="C44:G45"/>
    <mergeCell ref="C51:L51"/>
    <mergeCell ref="M51:AA51"/>
    <mergeCell ref="H38:J39"/>
    <mergeCell ref="K38:T39"/>
    <mergeCell ref="C38:E39"/>
    <mergeCell ref="F38:G39"/>
    <mergeCell ref="C55:R55"/>
    <mergeCell ref="C64:R64"/>
    <mergeCell ref="C63:R63"/>
    <mergeCell ref="C62:R62"/>
    <mergeCell ref="C68:R68"/>
    <mergeCell ref="H155:J156"/>
    <mergeCell ref="W53:Z53"/>
    <mergeCell ref="S54:V54"/>
    <mergeCell ref="K91:Z91"/>
    <mergeCell ref="K95:Z95"/>
    <mergeCell ref="W66:Z67"/>
    <mergeCell ref="I92:J92"/>
    <mergeCell ref="T148:U152"/>
    <mergeCell ref="V148:X152"/>
    <mergeCell ref="T153:U154"/>
    <mergeCell ref="C96:Z96"/>
    <mergeCell ref="J83:X84"/>
    <mergeCell ref="J81:X82"/>
    <mergeCell ref="K93:Z93"/>
    <mergeCell ref="C73:K74"/>
    <mergeCell ref="C83:D84"/>
    <mergeCell ref="E83:I84"/>
    <mergeCell ref="W68:Z69"/>
    <mergeCell ref="W65:Z65"/>
    <mergeCell ref="S63:V63"/>
    <mergeCell ref="S65:V65"/>
    <mergeCell ref="I89:J89"/>
    <mergeCell ref="I90:J90"/>
    <mergeCell ref="I91:J91"/>
    <mergeCell ref="I94:J94"/>
    <mergeCell ref="I95:J95"/>
    <mergeCell ref="C89:H95"/>
    <mergeCell ref="S66:V67"/>
    <mergeCell ref="C65:R65"/>
    <mergeCell ref="C67:I67"/>
    <mergeCell ref="J67:Q67"/>
    <mergeCell ref="J69:Q69"/>
    <mergeCell ref="K89:Z89"/>
    <mergeCell ref="K90:Z90"/>
    <mergeCell ref="K94:Z94"/>
    <mergeCell ref="K92:Z92"/>
    <mergeCell ref="B86:S88"/>
    <mergeCell ref="T86:AA88"/>
    <mergeCell ref="I93:J93"/>
    <mergeCell ref="S73:T74"/>
    <mergeCell ref="U73:AA74"/>
    <mergeCell ref="C66:R66"/>
    <mergeCell ref="E81:I82"/>
    <mergeCell ref="L73:R74"/>
    <mergeCell ref="Y155:AA156"/>
    <mergeCell ref="B187:AA190"/>
    <mergeCell ref="C69:I69"/>
    <mergeCell ref="C97:Z100"/>
    <mergeCell ref="C75:Z75"/>
    <mergeCell ref="C85:X85"/>
    <mergeCell ref="C70:L70"/>
    <mergeCell ref="M70:AA70"/>
    <mergeCell ref="K146:M152"/>
    <mergeCell ref="N147:P152"/>
    <mergeCell ref="Q147:S152"/>
    <mergeCell ref="H145:J154"/>
    <mergeCell ref="Y145:AA154"/>
    <mergeCell ref="H157:J158"/>
    <mergeCell ref="K157:M158"/>
    <mergeCell ref="N157:P158"/>
    <mergeCell ref="V159:X160"/>
    <mergeCell ref="B173:Z173"/>
    <mergeCell ref="H159:J160"/>
    <mergeCell ref="K159:M160"/>
    <mergeCell ref="N159:P160"/>
    <mergeCell ref="S68:V69"/>
    <mergeCell ref="K153:M154"/>
    <mergeCell ref="N153:P154"/>
    <mergeCell ref="C159:C160"/>
    <mergeCell ref="Y157:AA158"/>
    <mergeCell ref="Q155:S156"/>
    <mergeCell ref="B4:AA6"/>
    <mergeCell ref="B9:AA11"/>
    <mergeCell ref="B13:AA20"/>
    <mergeCell ref="B23:AA24"/>
    <mergeCell ref="C125:C135"/>
    <mergeCell ref="K135:R135"/>
    <mergeCell ref="C108:C124"/>
    <mergeCell ref="C155:C156"/>
    <mergeCell ref="C157:C158"/>
    <mergeCell ref="D155:G155"/>
    <mergeCell ref="D156:G156"/>
    <mergeCell ref="D157:G157"/>
    <mergeCell ref="D158:G158"/>
    <mergeCell ref="B136:AA137"/>
    <mergeCell ref="B32:AA33"/>
    <mergeCell ref="B47:AA50"/>
    <mergeCell ref="B77:AA79"/>
    <mergeCell ref="B102:AA103"/>
    <mergeCell ref="C105:K105"/>
    <mergeCell ref="C81:D82"/>
    <mergeCell ref="K155:M156"/>
    <mergeCell ref="M105:T105"/>
    <mergeCell ref="S107:AA107"/>
    <mergeCell ref="S106:AA106"/>
    <mergeCell ref="B71:AA72"/>
    <mergeCell ref="B36:V37"/>
    <mergeCell ref="E192:L193"/>
    <mergeCell ref="E194:L195"/>
    <mergeCell ref="E196:L197"/>
    <mergeCell ref="C192:D193"/>
    <mergeCell ref="B176:Z176"/>
    <mergeCell ref="B181:AA181"/>
    <mergeCell ref="D159:G159"/>
    <mergeCell ref="U195:Y195"/>
    <mergeCell ref="Z195:AA195"/>
    <mergeCell ref="B185:AA185"/>
    <mergeCell ref="B174:AA174"/>
    <mergeCell ref="B177:Z177"/>
    <mergeCell ref="B178:Z178"/>
    <mergeCell ref="C52:R52"/>
    <mergeCell ref="C61:R61"/>
    <mergeCell ref="C60:R60"/>
    <mergeCell ref="C59:R59"/>
    <mergeCell ref="C58:R58"/>
    <mergeCell ref="C57:R57"/>
    <mergeCell ref="S125:AA125"/>
    <mergeCell ref="S124:AA124"/>
    <mergeCell ref="S123:AA123"/>
    <mergeCell ref="S121:AA121"/>
    <mergeCell ref="S118:AA118"/>
    <mergeCell ref="S117:AA117"/>
    <mergeCell ref="S116:AA116"/>
    <mergeCell ref="S115:AA115"/>
    <mergeCell ref="S114:AA114"/>
    <mergeCell ref="S119:AA119"/>
    <mergeCell ref="S135:AA135"/>
    <mergeCell ref="S134:AA134"/>
    <mergeCell ref="S132:AA132"/>
    <mergeCell ref="S131:AA131"/>
    <mergeCell ref="S130:AA130"/>
    <mergeCell ref="S129:AA129"/>
    <mergeCell ref="S128:AA128"/>
    <mergeCell ref="S127:AA127"/>
    <mergeCell ref="S126:AA126"/>
    <mergeCell ref="S120:AA120"/>
    <mergeCell ref="D108:J108"/>
    <mergeCell ref="D122:AA122"/>
    <mergeCell ref="D124:J124"/>
    <mergeCell ref="D123:J123"/>
    <mergeCell ref="D121:J121"/>
    <mergeCell ref="K123:R123"/>
    <mergeCell ref="K124:R124"/>
    <mergeCell ref="S112:AA112"/>
    <mergeCell ref="D120:J120"/>
    <mergeCell ref="D119:J119"/>
    <mergeCell ref="D118:J118"/>
    <mergeCell ref="D117:J117"/>
    <mergeCell ref="D116:J116"/>
    <mergeCell ref="D115:J115"/>
    <mergeCell ref="D114:J114"/>
    <mergeCell ref="D113:J113"/>
    <mergeCell ref="D112:J112"/>
    <mergeCell ref="S108:AA108"/>
    <mergeCell ref="S113:AA113"/>
    <mergeCell ref="S111:AA111"/>
    <mergeCell ref="S110:AA110"/>
    <mergeCell ref="S109:AA109"/>
    <mergeCell ref="C106:J107"/>
    <mergeCell ref="K106:R107"/>
    <mergeCell ref="K121:R121"/>
    <mergeCell ref="K120:R120"/>
    <mergeCell ref="K119:R119"/>
    <mergeCell ref="K118:R118"/>
    <mergeCell ref="K117:R117"/>
    <mergeCell ref="K116:R116"/>
    <mergeCell ref="K115:R115"/>
    <mergeCell ref="K114:R114"/>
    <mergeCell ref="K113:R113"/>
    <mergeCell ref="K112:R112"/>
    <mergeCell ref="K111:R111"/>
    <mergeCell ref="K110:R110"/>
    <mergeCell ref="K109:R109"/>
    <mergeCell ref="K108:R108"/>
    <mergeCell ref="D111:J111"/>
    <mergeCell ref="D110:J110"/>
    <mergeCell ref="D109:J109"/>
    <mergeCell ref="D126:J126"/>
    <mergeCell ref="D125:J125"/>
    <mergeCell ref="K125:R125"/>
    <mergeCell ref="K126:R126"/>
    <mergeCell ref="K127:R127"/>
    <mergeCell ref="K128:R128"/>
    <mergeCell ref="K129:R129"/>
    <mergeCell ref="K130:R130"/>
    <mergeCell ref="K131:R131"/>
    <mergeCell ref="D135:J135"/>
    <mergeCell ref="D134:J134"/>
    <mergeCell ref="D133:AA133"/>
    <mergeCell ref="D132:J132"/>
    <mergeCell ref="D131:J131"/>
    <mergeCell ref="D130:J130"/>
    <mergeCell ref="D129:J129"/>
    <mergeCell ref="D128:J128"/>
    <mergeCell ref="D127:J127"/>
    <mergeCell ref="K132:R132"/>
    <mergeCell ref="K134:R134"/>
    <mergeCell ref="T159:U160"/>
    <mergeCell ref="D160:G160"/>
    <mergeCell ref="N155:P156"/>
  </mergeCells>
  <phoneticPr fontId="1"/>
  <dataValidations count="8">
    <dataValidation type="list" allowBlank="1" showInputMessage="1" showErrorMessage="1" sqref="AZ103" xr:uid="{8DB2B85B-A5D2-424F-ACFE-5F7A0A0F6110}">
      <formula1>$AW$95</formula1>
    </dataValidation>
    <dataValidation type="list" allowBlank="1" showInputMessage="1" showErrorMessage="1" sqref="T197" xr:uid="{00000000-0002-0000-0000-000001000000}">
      <formula1>#REF!</formula1>
    </dataValidation>
    <dataValidation type="list" allowBlank="1" showInputMessage="1" showErrorMessage="1" sqref="H40:T41" xr:uid="{CD675003-C6DB-42D7-BB77-7300AB1AC416}">
      <formula1>$BA$2:$BA$48</formula1>
    </dataValidation>
    <dataValidation type="list" allowBlank="1" showInputMessage="1" showErrorMessage="1" sqref="S53:Z69 C81:D84 I89:J95" xr:uid="{246B74FA-2B01-40AD-8FCF-99AF3486E2AD}">
      <formula1>$AX$72</formula1>
    </dataValidation>
    <dataValidation type="list" allowBlank="1" showInputMessage="1" showErrorMessage="1" sqref="D158:G158" xr:uid="{183D6D1A-830A-4B01-8EF2-AF1A13CC5BBD}">
      <formula1>$AY$132:$AY$146</formula1>
    </dataValidation>
    <dataValidation type="list" allowBlank="1" showInputMessage="1" showErrorMessage="1" sqref="F38:G39" xr:uid="{E2C911A6-B713-49E5-911E-C755FB75DEF5}">
      <formula1>"（株）,（有）,（資）,（同）,（名）,　"</formula1>
    </dataValidation>
    <dataValidation type="list" allowBlank="1" showInputMessage="1" showErrorMessage="1" sqref="Z192:AA197" xr:uid="{110162EF-E05D-45AA-9115-0EB471AFAF8D}">
      <formula1>"○,△,×"</formula1>
    </dataValidation>
    <dataValidation type="list" allowBlank="1" showInputMessage="1" showErrorMessage="1" sqref="Y38" xr:uid="{6FBFA71D-196B-4E5E-BB18-5B2F1B8E7E01}">
      <formula1>"○"</formula1>
    </dataValidation>
  </dataValidations>
  <pageMargins left="0.7" right="0.7" top="0.75" bottom="0.75" header="0.3" footer="0.3"/>
  <pageSetup paperSize="9" scale="88" fitToHeight="0" orientation="portrait" horizontalDpi="300" verticalDpi="300" r:id="rId1"/>
  <headerFooter differentFirst="1">
    <oddFooter>&amp;C&amp;P</oddFooter>
    <firstHeader>&amp;R（別紙６）</firstHeader>
  </headerFooter>
  <rowBreaks count="5" manualBreakCount="5">
    <brk id="46" min="1" max="26" man="1"/>
    <brk id="70" min="1" max="26" man="1"/>
    <brk id="101" min="1" max="26" man="1"/>
    <brk id="137" min="1" max="26" man="1"/>
    <brk id="186" min="1" max="26" man="1"/>
  </rowBreaks>
  <colBreaks count="1" manualBreakCount="1">
    <brk id="27" min="1" max="17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調査票（１ファイル１シート、シート名変更不可）（令和４年度）</vt:lpstr>
      <vt:lpstr>'調査票（１ファイル１シート、シート名変更不可）（令和４年度）'!Print_Area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2023-04-03T06:36:52Z</dcterms:modified>
</cp:coreProperties>
</file>